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tabRatio="802"/>
  </bookViews>
  <sheets>
    <sheet name="ГВС льготные тарифы для населен" sheetId="11" r:id="rId1"/>
  </sheets>
  <calcPr calcId="152511"/>
</workbook>
</file>

<file path=xl/calcChain.xml><?xml version="1.0" encoding="utf-8"?>
<calcChain xmlns="http://schemas.openxmlformats.org/spreadsheetml/2006/main">
  <c r="K15" i="11" l="1"/>
  <c r="K8" i="11" l="1"/>
  <c r="K30" i="11"/>
  <c r="J30" i="11"/>
  <c r="K29" i="11"/>
  <c r="J29" i="11"/>
  <c r="K28" i="11"/>
  <c r="J28" i="11"/>
  <c r="K27" i="11"/>
  <c r="J27" i="11"/>
  <c r="K25" i="11"/>
  <c r="J25" i="11"/>
  <c r="K24" i="11"/>
  <c r="J24" i="11"/>
  <c r="K23" i="11"/>
  <c r="J23" i="11"/>
  <c r="K22" i="11"/>
  <c r="J22" i="11"/>
  <c r="K20" i="11"/>
  <c r="J20" i="11"/>
  <c r="K18" i="11"/>
  <c r="J18" i="11"/>
  <c r="K17" i="11"/>
  <c r="J17" i="11"/>
  <c r="K14" i="11"/>
  <c r="J14" i="11"/>
  <c r="K12" i="11"/>
  <c r="J12" i="11"/>
  <c r="K11" i="11"/>
  <c r="J11" i="11"/>
  <c r="K10" i="11"/>
  <c r="J10" i="11"/>
  <c r="K9" i="11"/>
  <c r="J9" i="11"/>
  <c r="J8" i="11"/>
</calcChain>
</file>

<file path=xl/sharedStrings.xml><?xml version="1.0" encoding="utf-8"?>
<sst xmlns="http://schemas.openxmlformats.org/spreadsheetml/2006/main" count="74" uniqueCount="65">
  <si>
    <t>№ п/п</t>
  </si>
  <si>
    <t>Организация</t>
  </si>
  <si>
    <t>Приказ Департамента цен и тарифов Магаданской области</t>
  </si>
  <si>
    <t>*</t>
  </si>
  <si>
    <t>ООО "Теплоэнергия" "Ягоднинский"</t>
  </si>
  <si>
    <t>МУП "Комэнерго"</t>
  </si>
  <si>
    <t>МУП "Стекольный комэнерго"</t>
  </si>
  <si>
    <t>МУП "Синегорьевкое МПП ЖКХ и Э"</t>
  </si>
  <si>
    <t>Омсукчанский городской округ</t>
  </si>
  <si>
    <t>Ягоднинский городской округ</t>
  </si>
  <si>
    <t>Сусуманский городской округ</t>
  </si>
  <si>
    <t>Хасынский городской округ</t>
  </si>
  <si>
    <t>Ольский городской округ</t>
  </si>
  <si>
    <t>Тенькинский городской округ</t>
  </si>
  <si>
    <t>ООО "Холодный"*</t>
  </si>
  <si>
    <t>удельное кол-во тепла на подогрев, Гкал/м3</t>
  </si>
  <si>
    <t xml:space="preserve">
Населенный пункт</t>
  </si>
  <si>
    <t>МУП "Ола-Электротеплосеть"</t>
  </si>
  <si>
    <t>п.Ола</t>
  </si>
  <si>
    <t>п.Армань</t>
  </si>
  <si>
    <t>п.Радужный</t>
  </si>
  <si>
    <t>с.Клепка</t>
  </si>
  <si>
    <t>п.Омсукчан</t>
  </si>
  <si>
    <t>г.Сусуман</t>
  </si>
  <si>
    <t>п.Холодный</t>
  </si>
  <si>
    <t>п.Усть-Омчуг</t>
  </si>
  <si>
    <t>п.Палатка</t>
  </si>
  <si>
    <t>п.Хасын</t>
  </si>
  <si>
    <t>п.Талая</t>
  </si>
  <si>
    <t>п.Стекольный</t>
  </si>
  <si>
    <t>п.Ягодное</t>
  </si>
  <si>
    <t>п.Синегорье</t>
  </si>
  <si>
    <t>п.Дебин</t>
  </si>
  <si>
    <t>п.Оротукан</t>
  </si>
  <si>
    <t>с.Гадля</t>
  </si>
  <si>
    <t>ОАО "Олаинтерком"</t>
  </si>
  <si>
    <t>ООО "Востокмонтажспецстрой"</t>
  </si>
  <si>
    <t>ООО "Теплосеть" *</t>
  </si>
  <si>
    <t>тариф-компонент на холодную воду, руб/м3</t>
  </si>
  <si>
    <t>тариф- компонент на тепловую энергию, руб/Гкал</t>
  </si>
  <si>
    <t xml:space="preserve">установленные департаментом цен и тарифов Магаданской области </t>
  </si>
  <si>
    <t>Все тарифы указаны с НДС, за исключением предприятий применяющих упрощённую систему налогообложения</t>
  </si>
  <si>
    <t>Тарифы на горячее водоснабжение, руб./куб. м</t>
  </si>
  <si>
    <t>Тарифы НДС не облагаются, предприятие применяет упрощенную систему налогообложения</t>
  </si>
  <si>
    <t>ОАО "ОлаИнтерКом"</t>
  </si>
  <si>
    <t xml:space="preserve">Льготные тарифы на горячую воду в закрытой системе горячего водоснабжения для населения на 2018 год, </t>
  </si>
  <si>
    <t>2018 год</t>
  </si>
  <si>
    <t>I  пол 2018</t>
  </si>
  <si>
    <t>II пол 2018</t>
  </si>
  <si>
    <t>№ 2-ЖКК/115 от 29.12.2017</t>
  </si>
  <si>
    <t>ООО "Регионтеплоресурс"</t>
  </si>
  <si>
    <t>№ 2-ЖКК/117 от 29.12.2017</t>
  </si>
  <si>
    <t>№ 2-ЖКК/116 от 29.12.2017</t>
  </si>
  <si>
    <t>№ 2-ЖКК/114 от 29.12.2017</t>
  </si>
  <si>
    <t>№ 2-ЖКК/121 от 29.12.2017</t>
  </si>
  <si>
    <t>№ 2-ЖКК/120 от 29.12.2017</t>
  </si>
  <si>
    <t>№ 2-ЖКК/118 от 29.12.2017</t>
  </si>
  <si>
    <t>№ 2-ЖКК/113 от 29.12.2017</t>
  </si>
  <si>
    <t>№ 2-ЖКК/112 от 29.12.2017</t>
  </si>
  <si>
    <t>№ 2-ЖКК/119 от 29.12.2017</t>
  </si>
  <si>
    <t>п. Дукат</t>
  </si>
  <si>
    <t>№ 2-ЖКК/8 от 16.03.2018</t>
  </si>
  <si>
    <r>
      <t xml:space="preserve">49,12                </t>
    </r>
    <r>
      <rPr>
        <sz val="9"/>
        <rFont val="Times New Roman"/>
        <family val="1"/>
        <charset val="204"/>
      </rPr>
      <t>(с 16.03.2018)</t>
    </r>
  </si>
  <si>
    <r>
      <t xml:space="preserve">177,84                  </t>
    </r>
    <r>
      <rPr>
        <sz val="9"/>
        <rFont val="Times New Roman"/>
        <family val="1"/>
        <charset val="204"/>
      </rPr>
      <t>(с 16.03.2018)</t>
    </r>
  </si>
  <si>
    <r>
      <t xml:space="preserve">2263,00                </t>
    </r>
    <r>
      <rPr>
        <sz val="10"/>
        <rFont val="Times New Roman"/>
        <family val="1"/>
        <charset val="204"/>
      </rPr>
      <t xml:space="preserve"> (с 16.03.2018)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</si>
</sst>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0" borderId="0" xfId="0" applyFont="1"/>
    <xf numFmtId="2" fontId="3" fillId="0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zoomScale="90" zoomScaleNormal="90" workbookViewId="0">
      <selection activeCell="U13" sqref="U13"/>
    </sheetView>
  </sheetViews>
  <sheetFormatPr defaultRowHeight="15" x14ac:dyDescent="0.25"/>
  <cols>
    <col min="1" max="1" width="4.85546875" customWidth="1"/>
    <col min="2" max="2" width="17.28515625" customWidth="1"/>
    <col min="3" max="3" width="29.85546875" customWidth="1"/>
    <col min="4" max="7" width="12.140625" customWidth="1"/>
    <col min="8" max="9" width="12.140625" style="18" customWidth="1"/>
    <col min="10" max="10" width="13.28515625" style="12" customWidth="1"/>
    <col min="11" max="11" width="13.42578125" customWidth="1"/>
    <col min="12" max="12" width="30.85546875" customWidth="1"/>
    <col min="13" max="13" width="9.140625" style="12"/>
  </cols>
  <sheetData>
    <row r="1" spans="1:12" ht="15.75" x14ac:dyDescent="0.25">
      <c r="A1" s="1"/>
      <c r="B1" s="29" t="s">
        <v>45</v>
      </c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15.75" x14ac:dyDescent="0.25">
      <c r="A2" s="1"/>
      <c r="B2" s="30" t="s">
        <v>40</v>
      </c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31" t="s">
        <v>41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"/>
    </row>
    <row r="4" spans="1:12" ht="15.75" customHeight="1" x14ac:dyDescent="0.25">
      <c r="A4" s="26" t="s">
        <v>0</v>
      </c>
      <c r="B4" s="26" t="s">
        <v>16</v>
      </c>
      <c r="C4" s="26" t="s">
        <v>1</v>
      </c>
      <c r="D4" s="32" t="s">
        <v>46</v>
      </c>
      <c r="E4" s="32"/>
      <c r="F4" s="32"/>
      <c r="G4" s="32"/>
      <c r="H4" s="32"/>
      <c r="I4" s="32"/>
      <c r="J4" s="33" t="s">
        <v>42</v>
      </c>
      <c r="K4" s="34"/>
      <c r="L4" s="32" t="s">
        <v>2</v>
      </c>
    </row>
    <row r="5" spans="1:12" ht="47.25" customHeight="1" x14ac:dyDescent="0.25">
      <c r="A5" s="26"/>
      <c r="B5" s="26"/>
      <c r="C5" s="26"/>
      <c r="D5" s="32" t="s">
        <v>38</v>
      </c>
      <c r="E5" s="32"/>
      <c r="F5" s="32" t="s">
        <v>39</v>
      </c>
      <c r="G5" s="32"/>
      <c r="H5" s="26" t="s">
        <v>15</v>
      </c>
      <c r="I5" s="26"/>
      <c r="J5" s="35"/>
      <c r="K5" s="36"/>
      <c r="L5" s="32"/>
    </row>
    <row r="6" spans="1:12" ht="15.75" x14ac:dyDescent="0.25">
      <c r="A6" s="26"/>
      <c r="B6" s="26"/>
      <c r="C6" s="26"/>
      <c r="D6" s="3" t="s">
        <v>47</v>
      </c>
      <c r="E6" s="3" t="s">
        <v>48</v>
      </c>
      <c r="F6" s="14" t="s">
        <v>47</v>
      </c>
      <c r="G6" s="14" t="s">
        <v>48</v>
      </c>
      <c r="H6" s="13" t="s">
        <v>47</v>
      </c>
      <c r="I6" s="13" t="s">
        <v>48</v>
      </c>
      <c r="J6" s="14" t="s">
        <v>47</v>
      </c>
      <c r="K6" s="14" t="s">
        <v>48</v>
      </c>
      <c r="L6" s="32"/>
    </row>
    <row r="7" spans="1:12" ht="15.75" x14ac:dyDescent="0.25">
      <c r="A7" s="3"/>
      <c r="B7" s="22" t="s">
        <v>12</v>
      </c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 ht="31.5" x14ac:dyDescent="0.25">
      <c r="A8" s="4">
        <v>1</v>
      </c>
      <c r="B8" s="5" t="s">
        <v>18</v>
      </c>
      <c r="C8" s="6" t="s">
        <v>17</v>
      </c>
      <c r="D8" s="4">
        <v>7.09</v>
      </c>
      <c r="E8" s="4">
        <v>7.46</v>
      </c>
      <c r="F8" s="19">
        <v>2295</v>
      </c>
      <c r="G8" s="19">
        <v>2360</v>
      </c>
      <c r="H8" s="4">
        <v>5.6460000000000003E-2</v>
      </c>
      <c r="I8" s="4">
        <v>5.6460000000000003E-2</v>
      </c>
      <c r="J8" s="19">
        <f>F8*H8+D8</f>
        <v>136.66570000000002</v>
      </c>
      <c r="K8" s="19">
        <f>G8*I8+E8</f>
        <v>140.7056</v>
      </c>
      <c r="L8" s="20" t="s">
        <v>54</v>
      </c>
    </row>
    <row r="9" spans="1:12" ht="15.75" x14ac:dyDescent="0.25">
      <c r="A9" s="4">
        <v>2</v>
      </c>
      <c r="B9" s="5" t="s">
        <v>19</v>
      </c>
      <c r="C9" s="27" t="s">
        <v>44</v>
      </c>
      <c r="D9" s="19">
        <v>40.04</v>
      </c>
      <c r="E9" s="19">
        <v>43.91</v>
      </c>
      <c r="F9" s="19">
        <v>2370</v>
      </c>
      <c r="G9" s="19">
        <v>2425</v>
      </c>
      <c r="H9" s="4">
        <v>5.6460000000000003E-2</v>
      </c>
      <c r="I9" s="4">
        <v>5.6460000000000003E-2</v>
      </c>
      <c r="J9" s="19">
        <f t="shared" ref="J9:K12" si="0">F9*H9+D9</f>
        <v>173.8502</v>
      </c>
      <c r="K9" s="19">
        <f t="shared" si="0"/>
        <v>180.82550000000001</v>
      </c>
      <c r="L9" s="28" t="s">
        <v>55</v>
      </c>
    </row>
    <row r="10" spans="1:12" ht="15.75" x14ac:dyDescent="0.25">
      <c r="A10" s="4">
        <v>3</v>
      </c>
      <c r="B10" s="5" t="s">
        <v>20</v>
      </c>
      <c r="C10" s="27"/>
      <c r="D10" s="19">
        <v>40.04</v>
      </c>
      <c r="E10" s="19">
        <v>43.91</v>
      </c>
      <c r="F10" s="19">
        <v>2476</v>
      </c>
      <c r="G10" s="19">
        <v>2498</v>
      </c>
      <c r="H10" s="4">
        <v>5.6460000000000003E-2</v>
      </c>
      <c r="I10" s="4">
        <v>5.6460000000000003E-2</v>
      </c>
      <c r="J10" s="19">
        <f t="shared" si="0"/>
        <v>179.83496</v>
      </c>
      <c r="K10" s="19">
        <f t="shared" si="0"/>
        <v>184.94708</v>
      </c>
      <c r="L10" s="28"/>
    </row>
    <row r="11" spans="1:12" ht="15.75" x14ac:dyDescent="0.25">
      <c r="A11" s="4">
        <v>4</v>
      </c>
      <c r="B11" s="5" t="s">
        <v>21</v>
      </c>
      <c r="C11" s="27"/>
      <c r="D11" s="19">
        <v>27.95</v>
      </c>
      <c r="E11" s="19">
        <v>32</v>
      </c>
      <c r="F11" s="19">
        <v>2883</v>
      </c>
      <c r="G11" s="19">
        <v>2946</v>
      </c>
      <c r="H11" s="4">
        <v>5.6460000000000003E-2</v>
      </c>
      <c r="I11" s="4">
        <v>5.6460000000000003E-2</v>
      </c>
      <c r="J11" s="19">
        <f t="shared" si="0"/>
        <v>190.72417999999999</v>
      </c>
      <c r="K11" s="19">
        <f t="shared" si="0"/>
        <v>198.33116000000001</v>
      </c>
      <c r="L11" s="28"/>
    </row>
    <row r="12" spans="1:12" ht="15.75" x14ac:dyDescent="0.25">
      <c r="A12" s="4">
        <v>5</v>
      </c>
      <c r="B12" s="5" t="s">
        <v>34</v>
      </c>
      <c r="C12" s="27"/>
      <c r="D12" s="19">
        <v>25.62</v>
      </c>
      <c r="E12" s="19">
        <v>26.33</v>
      </c>
      <c r="F12" s="19">
        <v>2511</v>
      </c>
      <c r="G12" s="19">
        <v>2583</v>
      </c>
      <c r="H12" s="4">
        <v>5.6460000000000003E-2</v>
      </c>
      <c r="I12" s="4">
        <v>5.6460000000000003E-2</v>
      </c>
      <c r="J12" s="19">
        <f t="shared" si="0"/>
        <v>167.39106000000001</v>
      </c>
      <c r="K12" s="19">
        <f t="shared" si="0"/>
        <v>172.16618</v>
      </c>
      <c r="L12" s="28"/>
    </row>
    <row r="13" spans="1:12" ht="15.75" x14ac:dyDescent="0.25">
      <c r="A13" s="3"/>
      <c r="B13" s="22" t="s">
        <v>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35.25" customHeight="1" x14ac:dyDescent="0.25">
      <c r="A14" s="4">
        <v>6</v>
      </c>
      <c r="B14" s="5" t="s">
        <v>22</v>
      </c>
      <c r="C14" s="26" t="s">
        <v>36</v>
      </c>
      <c r="D14" s="19">
        <v>34.927999999999997</v>
      </c>
      <c r="E14" s="19">
        <v>36.19</v>
      </c>
      <c r="F14" s="19">
        <v>2234</v>
      </c>
      <c r="G14" s="19">
        <v>2292</v>
      </c>
      <c r="H14" s="4">
        <v>6.0539999999999997E-2</v>
      </c>
      <c r="I14" s="4">
        <v>6.0539999999999997E-2</v>
      </c>
      <c r="J14" s="19">
        <f t="shared" ref="J14:K14" si="1">F14*H14+D14</f>
        <v>170.17435999999998</v>
      </c>
      <c r="K14" s="19">
        <f t="shared" si="1"/>
        <v>174.94767999999999</v>
      </c>
      <c r="L14" s="21" t="s">
        <v>53</v>
      </c>
    </row>
    <row r="15" spans="1:12" ht="35.25" customHeight="1" x14ac:dyDescent="0.25">
      <c r="A15" s="4">
        <v>7</v>
      </c>
      <c r="B15" s="5" t="s">
        <v>60</v>
      </c>
      <c r="C15" s="26"/>
      <c r="D15" s="21" t="s">
        <v>62</v>
      </c>
      <c r="E15" s="21">
        <v>49.12</v>
      </c>
      <c r="F15" s="21" t="s">
        <v>64</v>
      </c>
      <c r="G15" s="19">
        <v>2293</v>
      </c>
      <c r="H15" s="4">
        <v>5.688E-2</v>
      </c>
      <c r="I15" s="4">
        <v>5.688E-2</v>
      </c>
      <c r="J15" s="21" t="s">
        <v>63</v>
      </c>
      <c r="K15" s="19">
        <f>G15*I15+49.12</f>
        <v>179.54584</v>
      </c>
      <c r="L15" s="21" t="s">
        <v>61</v>
      </c>
    </row>
    <row r="16" spans="1:12" ht="15.75" x14ac:dyDescent="0.25">
      <c r="A16" s="3"/>
      <c r="B16" s="23" t="s">
        <v>10</v>
      </c>
      <c r="C16" s="24"/>
      <c r="D16" s="24"/>
      <c r="E16" s="24"/>
      <c r="F16" s="24"/>
      <c r="G16" s="24"/>
      <c r="H16" s="24"/>
      <c r="I16" s="24"/>
      <c r="J16" s="24"/>
      <c r="K16" s="24"/>
      <c r="L16" s="25"/>
    </row>
    <row r="17" spans="1:12" ht="15.75" x14ac:dyDescent="0.25">
      <c r="A17" s="4">
        <v>8</v>
      </c>
      <c r="B17" s="5" t="s">
        <v>23</v>
      </c>
      <c r="C17" s="7" t="s">
        <v>35</v>
      </c>
      <c r="D17" s="19">
        <v>30.67</v>
      </c>
      <c r="E17" s="19">
        <v>30.67</v>
      </c>
      <c r="F17" s="19">
        <v>1536</v>
      </c>
      <c r="G17" s="19">
        <v>1617</v>
      </c>
      <c r="H17" s="15">
        <v>5.62E-2</v>
      </c>
      <c r="I17" s="15">
        <v>5.62E-2</v>
      </c>
      <c r="J17" s="19">
        <f t="shared" ref="J17:K18" si="2">F17*H17+D17</f>
        <v>116.9932</v>
      </c>
      <c r="K17" s="19">
        <f t="shared" si="2"/>
        <v>121.5454</v>
      </c>
      <c r="L17" s="20" t="s">
        <v>55</v>
      </c>
    </row>
    <row r="18" spans="1:12" ht="15.75" x14ac:dyDescent="0.25">
      <c r="A18" s="4">
        <v>9</v>
      </c>
      <c r="B18" s="5" t="s">
        <v>24</v>
      </c>
      <c r="C18" s="7" t="s">
        <v>14</v>
      </c>
      <c r="D18" s="19">
        <v>38.6</v>
      </c>
      <c r="E18" s="19">
        <v>40.1</v>
      </c>
      <c r="F18" s="19">
        <v>1241</v>
      </c>
      <c r="G18" s="19">
        <v>1250</v>
      </c>
      <c r="H18" s="4">
        <v>6.0920000000000002E-2</v>
      </c>
      <c r="I18" s="4">
        <v>6.0920000000000002E-2</v>
      </c>
      <c r="J18" s="19">
        <f t="shared" si="2"/>
        <v>114.20171999999999</v>
      </c>
      <c r="K18" s="19">
        <f t="shared" si="2"/>
        <v>116.25</v>
      </c>
      <c r="L18" s="20" t="s">
        <v>49</v>
      </c>
    </row>
    <row r="19" spans="1:12" ht="15.75" x14ac:dyDescent="0.25">
      <c r="A19" s="3"/>
      <c r="B19" s="22" t="s">
        <v>13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</row>
    <row r="20" spans="1:12" ht="15.75" x14ac:dyDescent="0.25">
      <c r="A20" s="4">
        <v>10</v>
      </c>
      <c r="B20" s="5" t="s">
        <v>25</v>
      </c>
      <c r="C20" s="7" t="s">
        <v>35</v>
      </c>
      <c r="D20" s="19">
        <v>29.12</v>
      </c>
      <c r="E20" s="19">
        <v>29.12</v>
      </c>
      <c r="F20" s="19">
        <v>2345</v>
      </c>
      <c r="G20" s="19">
        <v>2435</v>
      </c>
      <c r="H20" s="4">
        <v>5.6140000000000002E-2</v>
      </c>
      <c r="I20" s="4">
        <v>5.6140000000000002E-2</v>
      </c>
      <c r="J20" s="19">
        <f>F20*H20+D20</f>
        <v>160.76830000000001</v>
      </c>
      <c r="K20" s="19">
        <f>G20*I20+E20</f>
        <v>165.82090000000002</v>
      </c>
      <c r="L20" s="20" t="s">
        <v>55</v>
      </c>
    </row>
    <row r="21" spans="1:12" ht="15.75" x14ac:dyDescent="0.25">
      <c r="A21" s="3"/>
      <c r="B21" s="22" t="s">
        <v>11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</row>
    <row r="22" spans="1:12" ht="15.75" x14ac:dyDescent="0.25">
      <c r="A22" s="4">
        <v>11</v>
      </c>
      <c r="B22" s="5" t="s">
        <v>26</v>
      </c>
      <c r="C22" s="27" t="s">
        <v>5</v>
      </c>
      <c r="D22" s="19">
        <v>33.677199999999999</v>
      </c>
      <c r="E22" s="19">
        <v>38</v>
      </c>
      <c r="F22" s="19">
        <v>2451</v>
      </c>
      <c r="G22" s="19">
        <v>2463</v>
      </c>
      <c r="H22" s="4">
        <v>5.6520000000000001E-2</v>
      </c>
      <c r="I22" s="4">
        <v>5.6520000000000001E-2</v>
      </c>
      <c r="J22" s="19">
        <f t="shared" ref="J22:K25" si="3">F22*H22+D22</f>
        <v>172.20771999999999</v>
      </c>
      <c r="K22" s="19">
        <f t="shared" si="3"/>
        <v>177.20876000000001</v>
      </c>
      <c r="L22" s="28" t="s">
        <v>56</v>
      </c>
    </row>
    <row r="23" spans="1:12" ht="15.75" x14ac:dyDescent="0.25">
      <c r="A23" s="4">
        <v>12</v>
      </c>
      <c r="B23" s="5" t="s">
        <v>27</v>
      </c>
      <c r="C23" s="27"/>
      <c r="D23" s="19">
        <v>33.677199999999999</v>
      </c>
      <c r="E23" s="19">
        <v>38</v>
      </c>
      <c r="F23" s="19">
        <v>2173</v>
      </c>
      <c r="G23" s="19">
        <v>2203</v>
      </c>
      <c r="H23" s="4">
        <v>5.6520000000000001E-2</v>
      </c>
      <c r="I23" s="4">
        <v>5.6520000000000001E-2</v>
      </c>
      <c r="J23" s="19">
        <f t="shared" si="3"/>
        <v>156.49516</v>
      </c>
      <c r="K23" s="19">
        <f t="shared" si="3"/>
        <v>162.51355999999998</v>
      </c>
      <c r="L23" s="28"/>
    </row>
    <row r="24" spans="1:12" ht="15.75" x14ac:dyDescent="0.25">
      <c r="A24" s="4">
        <v>13</v>
      </c>
      <c r="B24" s="5" t="s">
        <v>28</v>
      </c>
      <c r="C24" s="27"/>
      <c r="D24" s="4">
        <v>0</v>
      </c>
      <c r="E24" s="4">
        <v>0</v>
      </c>
      <c r="F24" s="19">
        <v>960</v>
      </c>
      <c r="G24" s="19">
        <v>990</v>
      </c>
      <c r="H24" s="15">
        <v>5.6599999999999998E-2</v>
      </c>
      <c r="I24" s="15">
        <v>5.6599999999999998E-2</v>
      </c>
      <c r="J24" s="19">
        <f t="shared" si="3"/>
        <v>54.335999999999999</v>
      </c>
      <c r="K24" s="19">
        <f t="shared" si="3"/>
        <v>56.033999999999999</v>
      </c>
      <c r="L24" s="28"/>
    </row>
    <row r="25" spans="1:12" ht="31.5" x14ac:dyDescent="0.25">
      <c r="A25" s="4">
        <v>14</v>
      </c>
      <c r="B25" s="5" t="s">
        <v>29</v>
      </c>
      <c r="C25" s="6" t="s">
        <v>6</v>
      </c>
      <c r="D25" s="19">
        <v>60.345199999999998</v>
      </c>
      <c r="E25" s="19">
        <v>68.59</v>
      </c>
      <c r="F25" s="19">
        <v>2666</v>
      </c>
      <c r="G25" s="19">
        <v>2700</v>
      </c>
      <c r="H25" s="4">
        <v>5.6520000000000001E-2</v>
      </c>
      <c r="I25" s="4">
        <v>5.6520000000000001E-2</v>
      </c>
      <c r="J25" s="19">
        <f t="shared" si="3"/>
        <v>211.02752000000001</v>
      </c>
      <c r="K25" s="19">
        <f t="shared" si="3"/>
        <v>221.19400000000002</v>
      </c>
      <c r="L25" s="20" t="s">
        <v>57</v>
      </c>
    </row>
    <row r="26" spans="1:12" ht="15.75" x14ac:dyDescent="0.25">
      <c r="A26" s="3"/>
      <c r="B26" s="22" t="s">
        <v>9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 ht="31.5" x14ac:dyDescent="0.25">
      <c r="A27" s="4">
        <v>15</v>
      </c>
      <c r="B27" s="5" t="s">
        <v>30</v>
      </c>
      <c r="C27" s="6" t="s">
        <v>4</v>
      </c>
      <c r="D27" s="19">
        <v>47.5304</v>
      </c>
      <c r="E27" s="19">
        <v>52</v>
      </c>
      <c r="F27" s="19">
        <v>2444</v>
      </c>
      <c r="G27" s="19">
        <v>2488</v>
      </c>
      <c r="H27" s="4">
        <v>5.604E-2</v>
      </c>
      <c r="I27" s="4">
        <v>5.604E-2</v>
      </c>
      <c r="J27" s="19">
        <f t="shared" ref="J27:K30" si="4">F27*H27+D27</f>
        <v>184.49216000000001</v>
      </c>
      <c r="K27" s="19">
        <f t="shared" si="4"/>
        <v>191.42751999999999</v>
      </c>
      <c r="L27" s="20" t="s">
        <v>58</v>
      </c>
    </row>
    <row r="28" spans="1:12" ht="31.5" x14ac:dyDescent="0.25">
      <c r="A28" s="4">
        <v>16</v>
      </c>
      <c r="B28" s="5" t="s">
        <v>31</v>
      </c>
      <c r="C28" s="6" t="s">
        <v>7</v>
      </c>
      <c r="D28" s="19">
        <v>66.87</v>
      </c>
      <c r="E28" s="19">
        <v>76.58</v>
      </c>
      <c r="F28" s="19">
        <v>2286</v>
      </c>
      <c r="G28" s="19">
        <v>2293</v>
      </c>
      <c r="H28" s="4">
        <v>5.5960000000000003E-2</v>
      </c>
      <c r="I28" s="4">
        <v>5.5960000000000003E-2</v>
      </c>
      <c r="J28" s="19">
        <f t="shared" si="4"/>
        <v>194.79455999999999</v>
      </c>
      <c r="K28" s="19">
        <f t="shared" si="4"/>
        <v>204.89627999999999</v>
      </c>
      <c r="L28" s="20" t="s">
        <v>59</v>
      </c>
    </row>
    <row r="29" spans="1:12" ht="15.75" x14ac:dyDescent="0.25">
      <c r="A29" s="4">
        <v>17</v>
      </c>
      <c r="B29" s="5" t="s">
        <v>32</v>
      </c>
      <c r="C29" s="7" t="s">
        <v>37</v>
      </c>
      <c r="D29" s="19">
        <v>50.51</v>
      </c>
      <c r="E29" s="19">
        <v>57.11</v>
      </c>
      <c r="F29" s="19">
        <v>1961</v>
      </c>
      <c r="G29" s="19">
        <v>1980</v>
      </c>
      <c r="H29" s="4">
        <v>5.604E-2</v>
      </c>
      <c r="I29" s="4">
        <v>5.604E-2</v>
      </c>
      <c r="J29" s="19">
        <f t="shared" si="4"/>
        <v>160.40443999999999</v>
      </c>
      <c r="K29" s="19">
        <f t="shared" si="4"/>
        <v>168.0692</v>
      </c>
      <c r="L29" s="20" t="s">
        <v>52</v>
      </c>
    </row>
    <row r="30" spans="1:12" ht="15.75" x14ac:dyDescent="0.25">
      <c r="A30" s="4">
        <v>18</v>
      </c>
      <c r="B30" s="5" t="s">
        <v>33</v>
      </c>
      <c r="C30" s="7" t="s">
        <v>50</v>
      </c>
      <c r="D30" s="19">
        <v>32.5</v>
      </c>
      <c r="E30" s="19">
        <v>33.96</v>
      </c>
      <c r="F30" s="19">
        <v>2164</v>
      </c>
      <c r="G30" s="19">
        <v>2216</v>
      </c>
      <c r="H30" s="4">
        <v>5.636E-2</v>
      </c>
      <c r="I30" s="4">
        <v>5.636E-2</v>
      </c>
      <c r="J30" s="19">
        <f t="shared" si="4"/>
        <v>154.46304000000001</v>
      </c>
      <c r="K30" s="19">
        <f t="shared" si="4"/>
        <v>158.85375999999999</v>
      </c>
      <c r="L30" s="20" t="s">
        <v>51</v>
      </c>
    </row>
    <row r="31" spans="1:12" ht="15.75" x14ac:dyDescent="0.25">
      <c r="A31" s="1"/>
      <c r="B31" s="8"/>
      <c r="C31" s="9"/>
      <c r="D31" s="8"/>
      <c r="E31" s="8"/>
      <c r="F31" s="8"/>
      <c r="G31" s="8"/>
      <c r="H31" s="16"/>
      <c r="I31" s="16"/>
      <c r="J31" s="8"/>
      <c r="K31" s="8"/>
      <c r="L31" s="9"/>
    </row>
    <row r="32" spans="1:12" ht="15.75" x14ac:dyDescent="0.25">
      <c r="A32" s="10" t="s">
        <v>3</v>
      </c>
      <c r="B32" s="8" t="s">
        <v>43</v>
      </c>
      <c r="C32" s="8"/>
      <c r="D32" s="8"/>
      <c r="E32" s="8"/>
      <c r="F32" s="8"/>
      <c r="G32" s="8"/>
      <c r="H32" s="16"/>
      <c r="I32" s="17"/>
      <c r="J32" s="9"/>
      <c r="K32" s="9"/>
      <c r="L32" s="11"/>
    </row>
  </sheetData>
  <mergeCells count="23">
    <mergeCell ref="B1:L1"/>
    <mergeCell ref="B2:L2"/>
    <mergeCell ref="A3:K3"/>
    <mergeCell ref="A4:A6"/>
    <mergeCell ref="B4:B6"/>
    <mergeCell ref="C4:C6"/>
    <mergeCell ref="D4:I4"/>
    <mergeCell ref="J4:K5"/>
    <mergeCell ref="L4:L6"/>
    <mergeCell ref="D5:E5"/>
    <mergeCell ref="F5:G5"/>
    <mergeCell ref="H5:I5"/>
    <mergeCell ref="B7:L7"/>
    <mergeCell ref="C9:C12"/>
    <mergeCell ref="L9:L12"/>
    <mergeCell ref="C22:C24"/>
    <mergeCell ref="L22:L24"/>
    <mergeCell ref="B26:L26"/>
    <mergeCell ref="B13:L13"/>
    <mergeCell ref="B16:L16"/>
    <mergeCell ref="B19:L19"/>
    <mergeCell ref="B21:L21"/>
    <mergeCell ref="C14:C15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ГВС льготные тарифы для населен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2018-03-29T04:30:58Z</dcterms:modified>
</cp:coreProperties>
</file>