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5 г." sheetId="13" r:id="rId1"/>
  </sheets>
  <calcPr calcId="162913"/>
</workbook>
</file>

<file path=xl/calcChain.xml><?xml version="1.0" encoding="utf-8"?>
<calcChain xmlns="http://schemas.openxmlformats.org/spreadsheetml/2006/main">
  <c r="I24" i="13" l="1"/>
  <c r="I23" i="13"/>
  <c r="I21" i="13"/>
  <c r="I19" i="13"/>
  <c r="I18" i="13"/>
  <c r="I17" i="13"/>
  <c r="I15" i="13"/>
  <c r="I14" i="13"/>
  <c r="J12" i="13"/>
  <c r="I12" i="13"/>
  <c r="I11" i="13"/>
  <c r="I10" i="13"/>
  <c r="I8" i="13"/>
</calcChain>
</file>

<file path=xl/sharedStrings.xml><?xml version="1.0" encoding="utf-8"?>
<sst xmlns="http://schemas.openxmlformats.org/spreadsheetml/2006/main" count="63" uniqueCount="57">
  <si>
    <t>№ п/п</t>
  </si>
  <si>
    <t>Организация</t>
  </si>
  <si>
    <t>МУП "Сеймчантеплосеть"</t>
  </si>
  <si>
    <t>ООО "Тахтоямск-Энергия" *</t>
  </si>
  <si>
    <t>п. Сеймчан</t>
  </si>
  <si>
    <t>п. Эвенск</t>
  </si>
  <si>
    <t>с. Тахтоямск</t>
  </si>
  <si>
    <t>с. Талон</t>
  </si>
  <si>
    <t>п. Омчак</t>
  </si>
  <si>
    <t>п. Мадаун</t>
  </si>
  <si>
    <t>п.Кедровый</t>
  </si>
  <si>
    <t xml:space="preserve">МУП "Магадантеплосеть" </t>
  </si>
  <si>
    <t>Филиал Магаданская ТЭЦ ПАО "Магаданэнерго"</t>
  </si>
  <si>
    <t xml:space="preserve">
Населенный пункт</t>
  </si>
  <si>
    <t>удельное кол-во тепла на подогрев, Гкал/м3</t>
  </si>
  <si>
    <t>филиал ПАО "Магаданэнерго" "Центральные электрические сети"</t>
  </si>
  <si>
    <t xml:space="preserve">филиал ПАО "Магаданэнерго" "Аркагалинская ГРЭС", </t>
  </si>
  <si>
    <t>Муниципальное образование "Город Магадан"</t>
  </si>
  <si>
    <t>п.Мяунджа</t>
  </si>
  <si>
    <t>ООО "Тенька"</t>
  </si>
  <si>
    <t>МУП "Ола-Электротеплосеть"</t>
  </si>
  <si>
    <t>г. Сусуман</t>
  </si>
  <si>
    <t>п. Усть-Омчуг</t>
  </si>
  <si>
    <t>Все тарифы указаны с НДС, за исключением предприятий применяющих упрощённую систему налогообложения</t>
  </si>
  <si>
    <t>* предприятие применяющие упрощённую систему налогообложения</t>
  </si>
  <si>
    <t>г. Магадан</t>
  </si>
  <si>
    <t>Северо-Эвенский муниципальный округ</t>
  </si>
  <si>
    <t>Сусуманский муниципальный округ</t>
  </si>
  <si>
    <t>Ольский муниципальный округ</t>
  </si>
  <si>
    <t>Тенькинский муниципальный округ</t>
  </si>
  <si>
    <t>Среднеканский муниципальный округ</t>
  </si>
  <si>
    <t>МУП "Эвенскэнерго"</t>
  </si>
  <si>
    <t>от 20.12.2023 г. № 43-3/э</t>
  </si>
  <si>
    <t>от 20.12.2023 г. № 38-3/э</t>
  </si>
  <si>
    <t>от 20.12.2023 г. № 42-3/э</t>
  </si>
  <si>
    <t>от 08.12.2023 г. № 29-2/э</t>
  </si>
  <si>
    <t>от 10.11.2023 г. № 23-3/э</t>
  </si>
  <si>
    <t xml:space="preserve">от 20.12.2021 г. № 40-3/э
(в ред. от 28.11.2022 № 60-1/э
от 20.12.2023 № 34-2/э)    </t>
  </si>
  <si>
    <t>от 28.11.2022 г. № 46-4/э
(в ред. от 20.12.2023 № 35-2/э)</t>
  </si>
  <si>
    <t xml:space="preserve">Экономически обоснованные тарифы на горячую воду в открытой системе теплоснабжения на 2025 год, установленные департаментом цен и тарифов  Магаданской области </t>
  </si>
  <si>
    <t>1 полугодие 2025 г.</t>
  </si>
  <si>
    <t>2 полугодие 2025 г.</t>
  </si>
  <si>
    <t>Компонент на теплоноситель руб./куб.м. 
без НДС</t>
  </si>
  <si>
    <t>Компонент на тепловую энергию руб./Гкал 
без НДС</t>
  </si>
  <si>
    <t>I  п/г 2025</t>
  </si>
  <si>
    <t>II п/г 2025</t>
  </si>
  <si>
    <t>от 20.12.2024 г. № 48-1/э</t>
  </si>
  <si>
    <t>от 20.12.2024 г. № 52-5/э</t>
  </si>
  <si>
    <t>от 20.12.2024 г. № 49-1/э</t>
  </si>
  <si>
    <t>от 13.12.2024 г. № 44-1/э</t>
  </si>
  <si>
    <t>от 20.12.2024 г. № 46-1/э</t>
  </si>
  <si>
    <t>от 19.09.2024 г. № 29-1/э</t>
  </si>
  <si>
    <t>от 20.12.2024 г. № 51-1/э</t>
  </si>
  <si>
    <t xml:space="preserve">О внесении изменений </t>
  </si>
  <si>
    <t>2025 г.</t>
  </si>
  <si>
    <t xml:space="preserve">Об установлении тарифов на ГВС для потребителей </t>
  </si>
  <si>
    <t>от 20.06.2025 г. № 10-3/э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</si>
</sst>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000"/>
    <numFmt numFmtId="166" formatCode="#,##0.00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" fontId="1" fillId="0" borderId="0" xfId="1" applyNumberFormat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164" fontId="4" fillId="0" borderId="0" xfId="1" applyFont="1" applyFill="1"/>
    <xf numFmtId="165" fontId="4" fillId="0" borderId="0" xfId="0" applyNumberFormat="1" applyFont="1" applyFill="1"/>
    <xf numFmtId="4" fontId="4" fillId="0" borderId="0" xfId="1" applyNumberFormat="1" applyFont="1" applyFill="1"/>
    <xf numFmtId="4" fontId="4" fillId="0" borderId="0" xfId="0" applyNumberFormat="1" applyFont="1" applyFill="1"/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4" fontId="1" fillId="0" borderId="0" xfId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70" zoomScaleNormal="70" workbookViewId="0">
      <selection activeCell="H30" sqref="H30"/>
    </sheetView>
  </sheetViews>
  <sheetFormatPr defaultRowHeight="15" x14ac:dyDescent="0.25"/>
  <cols>
    <col min="1" max="1" width="4.85546875" style="2" customWidth="1"/>
    <col min="2" max="2" width="17.28515625" style="7" customWidth="1"/>
    <col min="3" max="3" width="47.28515625" style="8" customWidth="1"/>
    <col min="4" max="5" width="15.28515625" style="12" bestFit="1" customWidth="1"/>
    <col min="6" max="7" width="15.28515625" style="12" customWidth="1"/>
    <col min="8" max="9" width="15.28515625" style="10" customWidth="1"/>
    <col min="10" max="10" width="28.7109375" style="1" customWidth="1"/>
    <col min="11" max="11" width="32.7109375" style="1" customWidth="1"/>
    <col min="12" max="12" width="14.5703125" style="2" customWidth="1"/>
    <col min="13" max="13" width="21.85546875" style="2" customWidth="1"/>
    <col min="14" max="14" width="14.5703125" style="2" customWidth="1"/>
    <col min="15" max="16384" width="9.140625" style="2"/>
  </cols>
  <sheetData>
    <row r="1" spans="1:13" ht="30.75" customHeight="1" x14ac:dyDescent="0.25">
      <c r="A1" s="53" t="s">
        <v>39</v>
      </c>
      <c r="B1" s="53"/>
      <c r="C1" s="53"/>
      <c r="D1" s="53"/>
      <c r="E1" s="53"/>
      <c r="F1" s="53"/>
      <c r="G1" s="53"/>
      <c r="H1" s="53"/>
      <c r="I1" s="53"/>
    </row>
    <row r="2" spans="1:13" ht="3.75" customHeight="1" x14ac:dyDescent="0.25">
      <c r="A2" s="3"/>
      <c r="B2" s="54"/>
      <c r="C2" s="54"/>
      <c r="D2" s="54"/>
      <c r="E2" s="54"/>
      <c r="F2" s="54"/>
      <c r="G2" s="54"/>
      <c r="H2" s="54"/>
      <c r="I2" s="54"/>
    </row>
    <row r="3" spans="1:13" ht="15.75" customHeight="1" x14ac:dyDescent="0.25">
      <c r="A3" s="55" t="s">
        <v>23</v>
      </c>
      <c r="B3" s="55"/>
      <c r="C3" s="55"/>
      <c r="D3" s="55"/>
      <c r="E3" s="55"/>
      <c r="F3" s="55"/>
      <c r="G3" s="55"/>
      <c r="H3" s="55"/>
      <c r="I3" s="55"/>
    </row>
    <row r="4" spans="1:13" ht="15.75" customHeight="1" x14ac:dyDescent="0.25">
      <c r="A4" s="52" t="s">
        <v>0</v>
      </c>
      <c r="B4" s="52" t="s">
        <v>13</v>
      </c>
      <c r="C4" s="52" t="s">
        <v>1</v>
      </c>
      <c r="D4" s="35" t="s">
        <v>54</v>
      </c>
      <c r="E4" s="45"/>
      <c r="F4" s="45"/>
      <c r="G4" s="36"/>
      <c r="H4" s="41" t="s">
        <v>14</v>
      </c>
      <c r="I4" s="42"/>
      <c r="J4" s="52"/>
      <c r="K4" s="31"/>
    </row>
    <row r="5" spans="1:13" ht="38.25" customHeight="1" x14ac:dyDescent="0.25">
      <c r="A5" s="52"/>
      <c r="B5" s="52"/>
      <c r="C5" s="52"/>
      <c r="D5" s="35" t="s">
        <v>40</v>
      </c>
      <c r="E5" s="36"/>
      <c r="F5" s="35" t="s">
        <v>41</v>
      </c>
      <c r="G5" s="36"/>
      <c r="H5" s="43"/>
      <c r="I5" s="44"/>
      <c r="J5" s="52"/>
      <c r="K5" s="32"/>
    </row>
    <row r="6" spans="1:13" ht="81" customHeight="1" x14ac:dyDescent="0.25">
      <c r="A6" s="52"/>
      <c r="B6" s="52"/>
      <c r="C6" s="52"/>
      <c r="D6" s="26" t="s">
        <v>42</v>
      </c>
      <c r="E6" s="26" t="s">
        <v>43</v>
      </c>
      <c r="F6" s="26" t="s">
        <v>42</v>
      </c>
      <c r="G6" s="26" t="s">
        <v>43</v>
      </c>
      <c r="H6" s="26" t="s">
        <v>44</v>
      </c>
      <c r="I6" s="26" t="s">
        <v>45</v>
      </c>
      <c r="J6" s="25" t="s">
        <v>55</v>
      </c>
      <c r="K6" s="25" t="s">
        <v>53</v>
      </c>
    </row>
    <row r="7" spans="1:13" ht="16.5" customHeight="1" x14ac:dyDescent="0.25">
      <c r="A7" s="34" t="s">
        <v>26</v>
      </c>
      <c r="B7" s="34"/>
      <c r="C7" s="34"/>
      <c r="D7" s="34"/>
      <c r="E7" s="34"/>
      <c r="F7" s="34"/>
      <c r="G7" s="34"/>
      <c r="H7" s="34"/>
      <c r="I7" s="34"/>
      <c r="J7" s="34"/>
      <c r="K7" s="27"/>
    </row>
    <row r="8" spans="1:13" ht="15.75" x14ac:dyDescent="0.25">
      <c r="A8" s="14">
        <v>1</v>
      </c>
      <c r="B8" s="29" t="s">
        <v>5</v>
      </c>
      <c r="C8" s="29" t="s">
        <v>31</v>
      </c>
      <c r="D8" s="13">
        <v>44.29</v>
      </c>
      <c r="E8" s="13">
        <v>8370.6299999999992</v>
      </c>
      <c r="F8" s="24">
        <v>46.85</v>
      </c>
      <c r="G8" s="13">
        <v>14543.87</v>
      </c>
      <c r="H8" s="18">
        <v>6.1019999999999998E-2</v>
      </c>
      <c r="I8" s="18">
        <f>H8</f>
        <v>6.1019999999999998E-2</v>
      </c>
      <c r="J8" s="30" t="s">
        <v>36</v>
      </c>
      <c r="K8" s="30" t="s">
        <v>46</v>
      </c>
    </row>
    <row r="9" spans="1:13" ht="15.75" x14ac:dyDescent="0.25">
      <c r="A9" s="34" t="s">
        <v>27</v>
      </c>
      <c r="B9" s="34"/>
      <c r="C9" s="34"/>
      <c r="D9" s="34"/>
      <c r="E9" s="34"/>
      <c r="F9" s="34"/>
      <c r="G9" s="34"/>
      <c r="H9" s="34"/>
      <c r="I9" s="34"/>
      <c r="J9" s="34"/>
      <c r="K9" s="27"/>
    </row>
    <row r="10" spans="1:13" ht="38.25" customHeight="1" x14ac:dyDescent="0.25">
      <c r="A10" s="14">
        <v>2</v>
      </c>
      <c r="B10" s="22" t="s">
        <v>10</v>
      </c>
      <c r="C10" s="29" t="s">
        <v>15</v>
      </c>
      <c r="D10" s="13">
        <v>36</v>
      </c>
      <c r="E10" s="13">
        <v>10542.44</v>
      </c>
      <c r="F10" s="13">
        <v>37.51</v>
      </c>
      <c r="G10" s="13">
        <v>10542.44</v>
      </c>
      <c r="H10" s="18">
        <v>5.6140000000000002E-2</v>
      </c>
      <c r="I10" s="18">
        <f>H10</f>
        <v>5.6140000000000002E-2</v>
      </c>
      <c r="J10" s="46" t="s">
        <v>56</v>
      </c>
      <c r="K10" s="37"/>
    </row>
    <row r="11" spans="1:13" ht="38.25" customHeight="1" x14ac:dyDescent="0.25">
      <c r="A11" s="14">
        <v>3</v>
      </c>
      <c r="B11" s="22" t="s">
        <v>18</v>
      </c>
      <c r="C11" s="15" t="s">
        <v>16</v>
      </c>
      <c r="D11" s="13">
        <v>52.52</v>
      </c>
      <c r="E11" s="13">
        <v>6678.78</v>
      </c>
      <c r="F11" s="13">
        <v>54.72</v>
      </c>
      <c r="G11" s="13">
        <v>8326.4</v>
      </c>
      <c r="H11" s="18">
        <v>5.6140000000000002E-2</v>
      </c>
      <c r="I11" s="18">
        <f>H11</f>
        <v>5.6140000000000002E-2</v>
      </c>
      <c r="J11" s="46"/>
      <c r="K11" s="38"/>
    </row>
    <row r="12" spans="1:13" ht="38.25" customHeight="1" x14ac:dyDescent="0.25">
      <c r="A12" s="14">
        <v>4</v>
      </c>
      <c r="B12" s="22" t="s">
        <v>21</v>
      </c>
      <c r="C12" s="29" t="s">
        <v>15</v>
      </c>
      <c r="D12" s="13">
        <v>59</v>
      </c>
      <c r="E12" s="13">
        <v>8143.7</v>
      </c>
      <c r="F12" s="13">
        <v>61.1</v>
      </c>
      <c r="G12" s="13">
        <v>8143.7</v>
      </c>
      <c r="H12" s="18">
        <v>5.6279999999999997E-2</v>
      </c>
      <c r="I12" s="18">
        <f>H12</f>
        <v>5.6279999999999997E-2</v>
      </c>
      <c r="J12" s="23" t="str">
        <f>J19</f>
        <v>от 28.11.2022 г. № 46-4/э
(в ред. от 20.12.2023 № 35-2/э)</v>
      </c>
      <c r="K12" s="23" t="s">
        <v>47</v>
      </c>
    </row>
    <row r="13" spans="1:13" ht="15.75" x14ac:dyDescent="0.25">
      <c r="A13" s="47" t="s">
        <v>28</v>
      </c>
      <c r="B13" s="48"/>
      <c r="C13" s="48"/>
      <c r="D13" s="48"/>
      <c r="E13" s="48"/>
      <c r="F13" s="48"/>
      <c r="G13" s="48"/>
      <c r="H13" s="48"/>
      <c r="I13" s="48"/>
      <c r="J13" s="49"/>
      <c r="K13" s="28"/>
    </row>
    <row r="14" spans="1:13" ht="38.25" customHeight="1" x14ac:dyDescent="0.25">
      <c r="A14" s="14">
        <v>5</v>
      </c>
      <c r="B14" s="22" t="s">
        <v>6</v>
      </c>
      <c r="C14" s="29" t="s">
        <v>3</v>
      </c>
      <c r="D14" s="13">
        <v>133.04</v>
      </c>
      <c r="E14" s="13">
        <v>24319.98</v>
      </c>
      <c r="F14" s="13">
        <v>161.99</v>
      </c>
      <c r="G14" s="13">
        <v>27871.11</v>
      </c>
      <c r="H14" s="18">
        <v>5.5969999999999999E-2</v>
      </c>
      <c r="I14" s="18">
        <f>H14</f>
        <v>5.5969999999999999E-2</v>
      </c>
      <c r="J14" s="26" t="s">
        <v>35</v>
      </c>
      <c r="K14" s="26" t="s">
        <v>48</v>
      </c>
    </row>
    <row r="15" spans="1:13" ht="34.5" customHeight="1" x14ac:dyDescent="0.25">
      <c r="A15" s="19">
        <v>6</v>
      </c>
      <c r="B15" s="33" t="s">
        <v>7</v>
      </c>
      <c r="C15" s="29" t="s">
        <v>20</v>
      </c>
      <c r="D15" s="20">
        <v>66.12</v>
      </c>
      <c r="E15" s="20">
        <v>12229.29</v>
      </c>
      <c r="F15" s="20">
        <v>78.48</v>
      </c>
      <c r="G15" s="20">
        <v>14675.15</v>
      </c>
      <c r="H15" s="21">
        <v>5.6169999999999998E-2</v>
      </c>
      <c r="I15" s="21">
        <f>H15</f>
        <v>5.6169999999999998E-2</v>
      </c>
      <c r="J15" s="26" t="s">
        <v>34</v>
      </c>
      <c r="K15" s="26" t="s">
        <v>49</v>
      </c>
    </row>
    <row r="16" spans="1:13" ht="15.75" x14ac:dyDescent="0.25">
      <c r="A16" s="34" t="s">
        <v>29</v>
      </c>
      <c r="B16" s="34"/>
      <c r="C16" s="34"/>
      <c r="D16" s="34"/>
      <c r="E16" s="34"/>
      <c r="F16" s="34"/>
      <c r="G16" s="34"/>
      <c r="H16" s="34"/>
      <c r="I16" s="34"/>
      <c r="J16" s="34"/>
      <c r="K16" s="27"/>
      <c r="L16" s="9"/>
      <c r="M16" s="9"/>
    </row>
    <row r="17" spans="1:13" ht="28.5" customHeight="1" x14ac:dyDescent="0.25">
      <c r="A17" s="14">
        <v>7</v>
      </c>
      <c r="B17" s="22" t="s">
        <v>8</v>
      </c>
      <c r="C17" s="50" t="s">
        <v>19</v>
      </c>
      <c r="D17" s="13">
        <v>50.81</v>
      </c>
      <c r="E17" s="13">
        <v>7589.22</v>
      </c>
      <c r="F17" s="13">
        <v>60.67</v>
      </c>
      <c r="G17" s="13">
        <v>7589.22</v>
      </c>
      <c r="H17" s="18">
        <v>5.6680000000000001E-2</v>
      </c>
      <c r="I17" s="18">
        <f>H17</f>
        <v>5.6680000000000001E-2</v>
      </c>
      <c r="J17" s="51" t="s">
        <v>37</v>
      </c>
      <c r="K17" s="39" t="s">
        <v>50</v>
      </c>
      <c r="L17" s="9"/>
      <c r="M17" s="9"/>
    </row>
    <row r="18" spans="1:13" ht="33.75" customHeight="1" x14ac:dyDescent="0.25">
      <c r="A18" s="14">
        <v>8</v>
      </c>
      <c r="B18" s="22" t="s">
        <v>9</v>
      </c>
      <c r="C18" s="50"/>
      <c r="D18" s="13">
        <v>154.13999999999999</v>
      </c>
      <c r="E18" s="13">
        <v>16008.59</v>
      </c>
      <c r="F18" s="13">
        <v>196.14</v>
      </c>
      <c r="G18" s="13">
        <v>16008.59</v>
      </c>
      <c r="H18" s="18">
        <v>5.6410000000000002E-2</v>
      </c>
      <c r="I18" s="18">
        <f>H18</f>
        <v>5.6410000000000002E-2</v>
      </c>
      <c r="J18" s="51"/>
      <c r="K18" s="40"/>
      <c r="L18" s="9"/>
      <c r="M18" s="9"/>
    </row>
    <row r="19" spans="1:13" ht="43.5" customHeight="1" x14ac:dyDescent="0.25">
      <c r="A19" s="14">
        <v>9</v>
      </c>
      <c r="B19" s="22" t="s">
        <v>22</v>
      </c>
      <c r="C19" s="29" t="s">
        <v>15</v>
      </c>
      <c r="D19" s="13">
        <v>46.06</v>
      </c>
      <c r="E19" s="20">
        <v>6299.6</v>
      </c>
      <c r="F19" s="13">
        <v>48.73</v>
      </c>
      <c r="G19" s="20">
        <v>6299.6</v>
      </c>
      <c r="H19" s="18">
        <v>5.6279999999999997E-2</v>
      </c>
      <c r="I19" s="18">
        <f>H19</f>
        <v>5.6279999999999997E-2</v>
      </c>
      <c r="J19" s="30" t="s">
        <v>38</v>
      </c>
      <c r="K19" s="30" t="s">
        <v>47</v>
      </c>
    </row>
    <row r="20" spans="1:13" ht="15.75" x14ac:dyDescent="0.25">
      <c r="A20" s="34" t="s">
        <v>30</v>
      </c>
      <c r="B20" s="34"/>
      <c r="C20" s="34"/>
      <c r="D20" s="34"/>
      <c r="E20" s="34"/>
      <c r="F20" s="34"/>
      <c r="G20" s="34"/>
      <c r="H20" s="34"/>
      <c r="I20" s="34"/>
      <c r="J20" s="34"/>
      <c r="K20" s="27"/>
    </row>
    <row r="21" spans="1:13" ht="33.75" customHeight="1" x14ac:dyDescent="0.25">
      <c r="A21" s="14">
        <v>10</v>
      </c>
      <c r="B21" s="22" t="s">
        <v>4</v>
      </c>
      <c r="C21" s="29" t="s">
        <v>2</v>
      </c>
      <c r="D21" s="13">
        <v>31.18</v>
      </c>
      <c r="E21" s="13">
        <v>6953.14</v>
      </c>
      <c r="F21" s="13">
        <v>34.229999999999997</v>
      </c>
      <c r="G21" s="13">
        <v>7242.87</v>
      </c>
      <c r="H21" s="18">
        <v>6.0769999999999998E-2</v>
      </c>
      <c r="I21" s="18">
        <f>H21</f>
        <v>6.0769999999999998E-2</v>
      </c>
      <c r="J21" s="26" t="s">
        <v>33</v>
      </c>
      <c r="K21" s="26" t="s">
        <v>51</v>
      </c>
      <c r="L21" s="9"/>
      <c r="M21" s="9"/>
    </row>
    <row r="22" spans="1:13" ht="15.75" x14ac:dyDescent="0.25">
      <c r="A22" s="34" t="s">
        <v>17</v>
      </c>
      <c r="B22" s="34"/>
      <c r="C22" s="34"/>
      <c r="D22" s="34"/>
      <c r="E22" s="34"/>
      <c r="F22" s="34"/>
      <c r="G22" s="34"/>
      <c r="H22" s="34"/>
      <c r="I22" s="34"/>
      <c r="J22" s="34"/>
      <c r="K22" s="27"/>
    </row>
    <row r="23" spans="1:13" ht="24.75" customHeight="1" x14ac:dyDescent="0.25">
      <c r="A23" s="14">
        <v>11</v>
      </c>
      <c r="B23" s="22" t="s">
        <v>25</v>
      </c>
      <c r="C23" s="29" t="s">
        <v>11</v>
      </c>
      <c r="D23" s="13">
        <v>50.03</v>
      </c>
      <c r="E23" s="13">
        <v>9950.64</v>
      </c>
      <c r="F23" s="13">
        <v>51</v>
      </c>
      <c r="G23" s="13">
        <v>13752.29</v>
      </c>
      <c r="H23" s="18">
        <v>5.6439999999999997E-2</v>
      </c>
      <c r="I23" s="18">
        <f>H23</f>
        <v>5.6439999999999997E-2</v>
      </c>
      <c r="J23" s="26" t="s">
        <v>32</v>
      </c>
      <c r="K23" s="26" t="s">
        <v>52</v>
      </c>
    </row>
    <row r="24" spans="1:13" ht="31.5" x14ac:dyDescent="0.25">
      <c r="A24" s="14">
        <v>12</v>
      </c>
      <c r="B24" s="22"/>
      <c r="C24" s="29" t="s">
        <v>12</v>
      </c>
      <c r="D24" s="13">
        <v>54.21</v>
      </c>
      <c r="E24" s="13">
        <v>4017.16</v>
      </c>
      <c r="F24" s="13">
        <v>65.28</v>
      </c>
      <c r="G24" s="13">
        <v>10272.42</v>
      </c>
      <c r="H24" s="18">
        <v>5.6439999999999997E-2</v>
      </c>
      <c r="I24" s="18">
        <f>H24</f>
        <v>5.6439999999999997E-2</v>
      </c>
      <c r="J24" s="26" t="s">
        <v>56</v>
      </c>
      <c r="K24" s="26"/>
    </row>
    <row r="25" spans="1:13" ht="15.75" x14ac:dyDescent="0.25">
      <c r="A25" s="3"/>
      <c r="B25" s="17" t="s">
        <v>24</v>
      </c>
      <c r="C25" s="4"/>
      <c r="D25" s="5"/>
      <c r="E25" s="5"/>
      <c r="F25" s="5"/>
      <c r="G25" s="5"/>
      <c r="H25" s="6"/>
      <c r="I25" s="6"/>
      <c r="J25" s="16"/>
      <c r="K25" s="16"/>
    </row>
    <row r="26" spans="1:13" ht="15.75" x14ac:dyDescent="0.25">
      <c r="D26" s="5"/>
      <c r="E26" s="5"/>
      <c r="F26" s="5"/>
      <c r="G26" s="5"/>
      <c r="H26" s="9"/>
      <c r="I26" s="9"/>
    </row>
    <row r="27" spans="1:13" ht="15.75" x14ac:dyDescent="0.25">
      <c r="D27" s="5"/>
      <c r="E27" s="5"/>
      <c r="F27" s="5"/>
      <c r="G27" s="5"/>
    </row>
    <row r="28" spans="1:13" x14ac:dyDescent="0.25">
      <c r="D28" s="11"/>
      <c r="E28" s="11"/>
      <c r="F28" s="11"/>
      <c r="G28" s="11"/>
    </row>
    <row r="29" spans="1:13" x14ac:dyDescent="0.25">
      <c r="D29" s="11"/>
      <c r="E29" s="11"/>
      <c r="F29" s="11"/>
      <c r="G29" s="11"/>
    </row>
    <row r="32" spans="1:13" s="12" customFormat="1" x14ac:dyDescent="0.25">
      <c r="A32" s="2"/>
      <c r="B32" s="7"/>
      <c r="C32" s="8"/>
      <c r="H32" s="10"/>
      <c r="I32" s="10"/>
      <c r="J32" s="1"/>
      <c r="K32" s="1"/>
    </row>
    <row r="33" hidden="1" x14ac:dyDescent="0.25"/>
  </sheetData>
  <mergeCells count="22">
    <mergeCell ref="A1:I1"/>
    <mergeCell ref="B2:I2"/>
    <mergeCell ref="A3:I3"/>
    <mergeCell ref="A4:A6"/>
    <mergeCell ref="B4:B6"/>
    <mergeCell ref="C4:C6"/>
    <mergeCell ref="A20:J20"/>
    <mergeCell ref="A22:J22"/>
    <mergeCell ref="D5:E5"/>
    <mergeCell ref="F5:G5"/>
    <mergeCell ref="K10:K11"/>
    <mergeCell ref="K17:K18"/>
    <mergeCell ref="H4:I5"/>
    <mergeCell ref="D4:G4"/>
    <mergeCell ref="A7:J7"/>
    <mergeCell ref="A9:J9"/>
    <mergeCell ref="J10:J11"/>
    <mergeCell ref="A13:J13"/>
    <mergeCell ref="A16:J16"/>
    <mergeCell ref="C17:C18"/>
    <mergeCell ref="J17:J18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Version">
    <vt:lpwstr>1.0</vt:lpwstr>
  </property>
</Properties>
</file>