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Отчеты\Курбатова\ЕЖЕМЕСЯЧНО Вакантные ставки до 5 числа\2025 Запрос в ЛПУ\"/>
    </mc:Choice>
  </mc:AlternateContent>
  <bookViews>
    <workbookView xWindow="0" yWindow="0" windowWidth="13440" windowHeight="11715" tabRatio="468" firstSheet="1" activeTab="1"/>
  </bookViews>
  <sheets>
    <sheet name="Краткий СВОД по Магаданской обл" sheetId="5" r:id="rId1"/>
    <sheet name="развернутый по Магаданской обл" sheetId="1" r:id="rId2"/>
    <sheet name="из них Врачебные Амбулатории" sheetId="3" r:id="rId3"/>
    <sheet name="из них ФАПы" sheetId="4" r:id="rId4"/>
  </sheets>
  <definedNames>
    <definedName name="_xlnm._FilterDatabase" localSheetId="2" hidden="1">'из них Врачебные Амбулатории'!$A$10:$H$176</definedName>
    <definedName name="_xlnm._FilterDatabase" localSheetId="3" hidden="1">'из них ФАПы'!$A$10:$T$176</definedName>
    <definedName name="_xlnm._FilterDatabase" localSheetId="1" hidden="1">'развернутый по Магаданской обл'!$A$3:$Z$149</definedName>
    <definedName name="Print_Titles" localSheetId="2">'из них Врачебные Амбулатории'!$3:$3</definedName>
    <definedName name="Print_Titles" localSheetId="3">'из них ФАПы'!$3:$3</definedName>
    <definedName name="Print_Titles" localSheetId="1">'развернутый по Магаданской обл'!$A:$A,'развернутый по Магаданской обл'!$3:$3</definedName>
    <definedName name="_xlnm.Print_Area" localSheetId="2">'из них Врачебные Амбулатории'!$A$2:$H$182</definedName>
    <definedName name="_xlnm.Print_Area" localSheetId="3">'из них ФАПы'!$A$2:$T$179</definedName>
    <definedName name="_xlnm.Print_Area" localSheetId="1">'развернутый по Магаданской обл'!$A$2:$T$148</definedName>
  </definedNames>
  <calcPr calcId="152511" refMode="R1C1"/>
</workbook>
</file>

<file path=xl/calcChain.xml><?xml version="1.0" encoding="utf-8"?>
<calcChain xmlns="http://schemas.openxmlformats.org/spreadsheetml/2006/main">
  <c r="B8" i="4" l="1"/>
  <c r="B9" i="4"/>
  <c r="B98" i="1"/>
  <c r="B30" i="1" l="1"/>
  <c r="B43" i="1"/>
  <c r="T108" i="1" l="1"/>
  <c r="I5" i="1"/>
  <c r="C5" i="1"/>
  <c r="C4" i="1" s="1"/>
  <c r="I108" i="1" l="1"/>
  <c r="B44" i="1" l="1"/>
  <c r="B39" i="1" l="1"/>
  <c r="B40" i="1" l="1"/>
  <c r="L8" i="4" l="1"/>
  <c r="B6" i="1" l="1"/>
  <c r="B71" i="1" l="1"/>
  <c r="B46" i="1" l="1"/>
  <c r="N9" i="4" l="1"/>
  <c r="N8" i="4"/>
  <c r="N6" i="4"/>
  <c r="N5" i="4" l="1"/>
  <c r="T5" i="1" l="1"/>
  <c r="T5" i="5" s="1"/>
  <c r="S5" i="1"/>
  <c r="S5" i="5" s="1"/>
  <c r="R5" i="1"/>
  <c r="R5" i="5" s="1"/>
  <c r="Q5" i="1"/>
  <c r="Q5" i="5" s="1"/>
  <c r="P5" i="1"/>
  <c r="P5" i="5" s="1"/>
  <c r="O5" i="1"/>
  <c r="N5" i="1"/>
  <c r="N5" i="5" s="1"/>
  <c r="M5" i="1"/>
  <c r="M5" i="5" s="1"/>
  <c r="L5" i="1"/>
  <c r="L5" i="5" s="1"/>
  <c r="K5" i="1"/>
  <c r="K5" i="5" s="1"/>
  <c r="J5" i="1"/>
  <c r="J5" i="5" s="1"/>
  <c r="I5" i="5"/>
  <c r="H5" i="1"/>
  <c r="H5" i="5" s="1"/>
  <c r="G5" i="1"/>
  <c r="F5" i="1"/>
  <c r="F5" i="5" s="1"/>
  <c r="E5" i="1"/>
  <c r="D5" i="1"/>
  <c r="C102" i="1"/>
  <c r="C8" i="5" s="1"/>
  <c r="C98" i="1"/>
  <c r="C7" i="5" s="1"/>
  <c r="T93" i="1"/>
  <c r="T6" i="5" s="1"/>
  <c r="S93" i="1"/>
  <c r="S6" i="5" s="1"/>
  <c r="R93" i="1"/>
  <c r="R6" i="5" s="1"/>
  <c r="Q93" i="1"/>
  <c r="Q6" i="5" s="1"/>
  <c r="P93" i="1"/>
  <c r="P6" i="5" s="1"/>
  <c r="O93" i="1"/>
  <c r="O6" i="5" s="1"/>
  <c r="N93" i="1"/>
  <c r="N6" i="5" s="1"/>
  <c r="M93" i="1"/>
  <c r="M6" i="5" s="1"/>
  <c r="L93" i="1"/>
  <c r="L6" i="5" s="1"/>
  <c r="K93" i="1"/>
  <c r="K6" i="5" s="1"/>
  <c r="J93" i="1"/>
  <c r="J6" i="5" s="1"/>
  <c r="I93" i="1"/>
  <c r="I6" i="5" s="1"/>
  <c r="H93" i="1"/>
  <c r="H6" i="5" s="1"/>
  <c r="G93" i="1"/>
  <c r="G6" i="5" s="1"/>
  <c r="F93" i="1"/>
  <c r="F6" i="5" s="1"/>
  <c r="E93" i="1"/>
  <c r="E6" i="5" s="1"/>
  <c r="D93" i="1"/>
  <c r="D6" i="5" s="1"/>
  <c r="C105" i="1"/>
  <c r="C9" i="5" s="1"/>
  <c r="D145" i="1"/>
  <c r="D11" i="5" s="1"/>
  <c r="E145" i="1"/>
  <c r="E11" i="5" s="1"/>
  <c r="F145" i="1"/>
  <c r="F11" i="5" s="1"/>
  <c r="G145" i="1"/>
  <c r="G11" i="5" s="1"/>
  <c r="H145" i="1"/>
  <c r="H11" i="5" s="1"/>
  <c r="I145" i="1"/>
  <c r="I11" i="5" s="1"/>
  <c r="J145" i="1"/>
  <c r="J11" i="5" s="1"/>
  <c r="K145" i="1"/>
  <c r="K11" i="5" s="1"/>
  <c r="L145" i="1"/>
  <c r="L11" i="5" s="1"/>
  <c r="M145" i="1"/>
  <c r="M11" i="5" s="1"/>
  <c r="N145" i="1"/>
  <c r="N11" i="5" s="1"/>
  <c r="O145" i="1"/>
  <c r="O11" i="5" s="1"/>
  <c r="P145" i="1"/>
  <c r="P11" i="5" s="1"/>
  <c r="Q145" i="1"/>
  <c r="Q11" i="5" s="1"/>
  <c r="R145" i="1"/>
  <c r="R11" i="5" s="1"/>
  <c r="S145" i="1"/>
  <c r="S11" i="5" s="1"/>
  <c r="T145" i="1"/>
  <c r="T11" i="5" s="1"/>
  <c r="T10" i="5" s="1"/>
  <c r="T9" i="5" s="1"/>
  <c r="C145" i="1"/>
  <c r="C11" i="5" s="1"/>
  <c r="B149" i="1"/>
  <c r="B146" i="1"/>
  <c r="C93" i="1"/>
  <c r="D108" i="1"/>
  <c r="D10" i="5" s="1"/>
  <c r="E108" i="1"/>
  <c r="E10" i="5" s="1"/>
  <c r="F108" i="1"/>
  <c r="F10" i="5" s="1"/>
  <c r="G108" i="1"/>
  <c r="G10" i="5" s="1"/>
  <c r="H108" i="1"/>
  <c r="H10" i="5" s="1"/>
  <c r="I10" i="5"/>
  <c r="J108" i="1"/>
  <c r="J10" i="5" s="1"/>
  <c r="K108" i="1"/>
  <c r="K10" i="5" s="1"/>
  <c r="L108" i="1"/>
  <c r="L10" i="5" s="1"/>
  <c r="M108" i="1"/>
  <c r="M10" i="5" s="1"/>
  <c r="N108" i="1"/>
  <c r="N10" i="5" s="1"/>
  <c r="O108" i="1"/>
  <c r="O10" i="5" s="1"/>
  <c r="P108" i="1"/>
  <c r="P10" i="5" s="1"/>
  <c r="Q108" i="1"/>
  <c r="Q10" i="5" s="1"/>
  <c r="R108" i="1"/>
  <c r="R10" i="5" s="1"/>
  <c r="S108" i="1"/>
  <c r="S10" i="5" s="1"/>
  <c r="B109" i="1"/>
  <c r="D98" i="1"/>
  <c r="D7" i="5" s="1"/>
  <c r="E98" i="1"/>
  <c r="E7" i="5" s="1"/>
  <c r="F98" i="1"/>
  <c r="F7" i="5" s="1"/>
  <c r="G98" i="1"/>
  <c r="H98" i="1"/>
  <c r="I98" i="1"/>
  <c r="I7" i="5" s="1"/>
  <c r="J98" i="1"/>
  <c r="K98" i="1"/>
  <c r="L98" i="1"/>
  <c r="L7" i="5" s="1"/>
  <c r="M98" i="1"/>
  <c r="M7" i="5" s="1"/>
  <c r="N98" i="1"/>
  <c r="N7" i="5" s="1"/>
  <c r="O98" i="1"/>
  <c r="O7" i="5" s="1"/>
  <c r="P98" i="1"/>
  <c r="P7" i="5" s="1"/>
  <c r="Q98" i="1"/>
  <c r="Q7" i="5" s="1"/>
  <c r="R98" i="1"/>
  <c r="R7" i="5" s="1"/>
  <c r="S98" i="1"/>
  <c r="T98" i="1"/>
  <c r="T7" i="5" s="1"/>
  <c r="D105" i="1"/>
  <c r="D9" i="5" s="1"/>
  <c r="E105" i="1"/>
  <c r="E9" i="5" s="1"/>
  <c r="F105" i="1"/>
  <c r="F9" i="5" s="1"/>
  <c r="G105" i="1"/>
  <c r="G9" i="5" s="1"/>
  <c r="H105" i="1"/>
  <c r="H9" i="5" s="1"/>
  <c r="I105" i="1"/>
  <c r="I9" i="5" s="1"/>
  <c r="J105" i="1"/>
  <c r="J9" i="5" s="1"/>
  <c r="K105" i="1"/>
  <c r="K9" i="5" s="1"/>
  <c r="L105" i="1"/>
  <c r="L9" i="5" s="1"/>
  <c r="M105" i="1"/>
  <c r="M9" i="5" s="1"/>
  <c r="N105" i="1"/>
  <c r="N9" i="5" s="1"/>
  <c r="O105" i="1"/>
  <c r="O9" i="5" s="1"/>
  <c r="P105" i="1"/>
  <c r="P9" i="5" s="1"/>
  <c r="Q105" i="1"/>
  <c r="Q9" i="5" s="1"/>
  <c r="R105" i="1"/>
  <c r="R9" i="5" s="1"/>
  <c r="S105" i="1"/>
  <c r="S9" i="5" s="1"/>
  <c r="T105" i="1"/>
  <c r="D102" i="1"/>
  <c r="D8" i="5" s="1"/>
  <c r="E102" i="1"/>
  <c r="E8" i="5" s="1"/>
  <c r="F102" i="1"/>
  <c r="F8" i="5" s="1"/>
  <c r="G102" i="1"/>
  <c r="G8" i="5" s="1"/>
  <c r="H102" i="1"/>
  <c r="H8" i="5" s="1"/>
  <c r="I102" i="1"/>
  <c r="I8" i="5" s="1"/>
  <c r="J102" i="1"/>
  <c r="J8" i="5" s="1"/>
  <c r="K102" i="1"/>
  <c r="K8" i="5" s="1"/>
  <c r="L102" i="1"/>
  <c r="L8" i="5" s="1"/>
  <c r="M102" i="1"/>
  <c r="M8" i="5" s="1"/>
  <c r="N102" i="1"/>
  <c r="N8" i="5" s="1"/>
  <c r="O102" i="1"/>
  <c r="O8" i="5" s="1"/>
  <c r="P102" i="1"/>
  <c r="P8" i="5" s="1"/>
  <c r="Q102" i="1"/>
  <c r="R102" i="1"/>
  <c r="R8" i="5" s="1"/>
  <c r="S102" i="1"/>
  <c r="S8" i="5" s="1"/>
  <c r="T102" i="1"/>
  <c r="T8" i="5" s="1"/>
  <c r="E5" i="5" l="1"/>
  <c r="B5" i="1"/>
  <c r="C6" i="5"/>
  <c r="D5" i="5"/>
  <c r="O5" i="5"/>
  <c r="O4" i="1"/>
  <c r="O4" i="5" s="1"/>
  <c r="C5" i="5"/>
  <c r="G5" i="5"/>
  <c r="G4" i="1"/>
  <c r="G4" i="5" s="1"/>
  <c r="J4" i="1"/>
  <c r="J4" i="5" s="1"/>
  <c r="J7" i="5"/>
  <c r="Q4" i="1"/>
  <c r="Q4" i="5" s="1"/>
  <c r="Q8" i="5"/>
  <c r="H4" i="1"/>
  <c r="H4" i="5" s="1"/>
  <c r="H7" i="5"/>
  <c r="S4" i="1"/>
  <c r="S4" i="5" s="1"/>
  <c r="S7" i="5"/>
  <c r="K4" i="1"/>
  <c r="K4" i="5" s="1"/>
  <c r="K7" i="5"/>
  <c r="G7" i="5"/>
  <c r="E4" i="1"/>
  <c r="P4" i="1"/>
  <c r="P4" i="5" s="1"/>
  <c r="I4" i="1"/>
  <c r="I4" i="5" s="1"/>
  <c r="L4" i="1"/>
  <c r="L4" i="5" s="1"/>
  <c r="R4" i="1"/>
  <c r="R4" i="5" s="1"/>
  <c r="D4" i="1"/>
  <c r="D4" i="5" s="1"/>
  <c r="M4" i="1"/>
  <c r="M4" i="5" s="1"/>
  <c r="N4" i="1"/>
  <c r="N4" i="5" s="1"/>
  <c r="F4" i="1"/>
  <c r="F4" i="5" s="1"/>
  <c r="T4" i="1"/>
  <c r="T4" i="5" s="1"/>
  <c r="B7" i="5"/>
  <c r="B105" i="1"/>
  <c r="B9" i="5" s="1"/>
  <c r="B102" i="1"/>
  <c r="B8" i="5" s="1"/>
  <c r="B93" i="1"/>
  <c r="B6" i="5" s="1"/>
  <c r="B174" i="4"/>
  <c r="E4" i="5" l="1"/>
  <c r="B4" i="1"/>
  <c r="B80" i="1"/>
  <c r="B59" i="1" l="1"/>
  <c r="D9" i="3" l="1"/>
  <c r="E9" i="3"/>
  <c r="D8" i="3"/>
  <c r="E8" i="3"/>
  <c r="D6" i="3"/>
  <c r="E6" i="3"/>
  <c r="E5" i="3" l="1"/>
  <c r="D5" i="3"/>
  <c r="B33" i="1"/>
  <c r="B83" i="1" l="1"/>
  <c r="B48" i="1"/>
  <c r="B176" i="4" l="1"/>
  <c r="B175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T8" i="4"/>
  <c r="S8" i="4"/>
  <c r="R8" i="4"/>
  <c r="Q8" i="4"/>
  <c r="P8" i="4"/>
  <c r="O8" i="4"/>
  <c r="M8" i="4"/>
  <c r="K8" i="4"/>
  <c r="J8" i="4"/>
  <c r="I8" i="4"/>
  <c r="H8" i="4"/>
  <c r="G8" i="4"/>
  <c r="F8" i="4"/>
  <c r="E8" i="4"/>
  <c r="D8" i="4"/>
  <c r="C8" i="4"/>
  <c r="T7" i="4"/>
  <c r="S7" i="4"/>
  <c r="R7" i="4"/>
  <c r="Q7" i="4"/>
  <c r="O7" i="4"/>
  <c r="M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M6" i="4"/>
  <c r="L6" i="4"/>
  <c r="K6" i="4"/>
  <c r="K5" i="4" s="1"/>
  <c r="J6" i="4"/>
  <c r="I6" i="4"/>
  <c r="H6" i="4"/>
  <c r="G6" i="4"/>
  <c r="F6" i="4"/>
  <c r="E6" i="4"/>
  <c r="D6" i="4"/>
  <c r="C6" i="4"/>
  <c r="C5" i="4" s="1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C9" i="3"/>
  <c r="H8" i="3"/>
  <c r="G8" i="3"/>
  <c r="F8" i="3"/>
  <c r="C8" i="3"/>
  <c r="H7" i="3"/>
  <c r="G7" i="3"/>
  <c r="F7" i="3"/>
  <c r="C7" i="3"/>
  <c r="H6" i="3"/>
  <c r="G6" i="3"/>
  <c r="F6" i="3"/>
  <c r="C6" i="3"/>
  <c r="B148" i="1"/>
  <c r="B147" i="1"/>
  <c r="B144" i="1"/>
  <c r="B143" i="1"/>
  <c r="B142" i="1"/>
  <c r="B141" i="1"/>
  <c r="B140" i="1"/>
  <c r="B107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6" i="1"/>
  <c r="B104" i="1"/>
  <c r="B97" i="1"/>
  <c r="B96" i="1"/>
  <c r="B95" i="1"/>
  <c r="B94" i="1"/>
  <c r="B103" i="1"/>
  <c r="B92" i="1"/>
  <c r="B91" i="1"/>
  <c r="B90" i="1"/>
  <c r="B89" i="1"/>
  <c r="B88" i="1"/>
  <c r="B87" i="1"/>
  <c r="B86" i="1"/>
  <c r="B85" i="1"/>
  <c r="B84" i="1"/>
  <c r="B82" i="1"/>
  <c r="B81" i="1"/>
  <c r="B79" i="1"/>
  <c r="B78" i="1"/>
  <c r="B77" i="1"/>
  <c r="B76" i="1"/>
  <c r="B75" i="1"/>
  <c r="B74" i="1"/>
  <c r="B73" i="1"/>
  <c r="B72" i="1"/>
  <c r="B70" i="1"/>
  <c r="B69" i="1"/>
  <c r="B68" i="1"/>
  <c r="B67" i="1"/>
  <c r="B66" i="1"/>
  <c r="B65" i="1"/>
  <c r="B64" i="1"/>
  <c r="B63" i="1"/>
  <c r="B62" i="1"/>
  <c r="B61" i="1"/>
  <c r="B60" i="1"/>
  <c r="B58" i="1"/>
  <c r="B57" i="1"/>
  <c r="B56" i="1"/>
  <c r="B55" i="1"/>
  <c r="B54" i="1"/>
  <c r="B53" i="1"/>
  <c r="B52" i="1"/>
  <c r="B51" i="1"/>
  <c r="B50" i="1"/>
  <c r="B49" i="1"/>
  <c r="B47" i="1"/>
  <c r="B45" i="1"/>
  <c r="B42" i="1"/>
  <c r="B41" i="1"/>
  <c r="B38" i="1"/>
  <c r="B37" i="1"/>
  <c r="B36" i="1"/>
  <c r="B35" i="1"/>
  <c r="B34" i="1"/>
  <c r="B32" i="1"/>
  <c r="B31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C5" i="3" l="1"/>
  <c r="I5" i="4"/>
  <c r="D5" i="4"/>
  <c r="G5" i="4"/>
  <c r="G5" i="3"/>
  <c r="T5" i="4"/>
  <c r="Q5" i="4"/>
  <c r="L5" i="4"/>
  <c r="E5" i="4"/>
  <c r="R5" i="4"/>
  <c r="F5" i="3"/>
  <c r="B5" i="5"/>
  <c r="B9" i="3"/>
  <c r="B7" i="3"/>
  <c r="H5" i="3"/>
  <c r="P5" i="4"/>
  <c r="B8" i="3"/>
  <c r="B7" i="4"/>
  <c r="H5" i="4"/>
  <c r="M5" i="4"/>
  <c r="F5" i="4"/>
  <c r="J5" i="4"/>
  <c r="O5" i="4"/>
  <c r="S5" i="4"/>
  <c r="B6" i="4"/>
  <c r="B6" i="3"/>
  <c r="B5" i="3" l="1"/>
  <c r="B5" i="4"/>
  <c r="B145" i="1"/>
  <c r="B11" i="5" s="1"/>
  <c r="C108" i="1"/>
  <c r="C10" i="5" l="1"/>
  <c r="B108" i="1"/>
  <c r="B10" i="5" s="1"/>
  <c r="B4" i="5" l="1"/>
  <c r="C4" i="5"/>
</calcChain>
</file>

<file path=xl/sharedStrings.xml><?xml version="1.0" encoding="utf-8"?>
<sst xmlns="http://schemas.openxmlformats.org/spreadsheetml/2006/main" count="580" uniqueCount="327">
  <si>
    <t>Вакантная должность</t>
  </si>
  <si>
    <t>ИТОГО</t>
  </si>
  <si>
    <t>ГБУЗ "Магаданская областная больница"</t>
  </si>
  <si>
    <t>ОГКУЗ «Магаданский областной диспансер фтизиатрии и инфекционных заболеваний»</t>
  </si>
  <si>
    <t xml:space="preserve">ОГКУЗ «Магаданский областной диспансер психиатрии и наркологии» </t>
  </si>
  <si>
    <t>ОГКУЗ «Магаданское областное   Бюро судебно-медицинской экспертизы»</t>
  </si>
  <si>
    <t>ОГКУЗ "Магаданский областной медицинский информационно-аналитический центр"</t>
  </si>
  <si>
    <t>МОГБУЗ «Городская поликлиника»</t>
  </si>
  <si>
    <t>МОГБУЗ «Станция скорой медицинской помощи»</t>
  </si>
  <si>
    <t>Филиал «Ольская РБ» ГБУЗ "Магаданская областная больница"</t>
  </si>
  <si>
    <t>Филиал «Омсукчанская  РБ» ГБУЗ "Магаданская областная больница"</t>
  </si>
  <si>
    <t>Филиал «Северо-Эвенская РБ» ГБУЗ "Магаданская областная больница"</t>
  </si>
  <si>
    <t>Филиал «Среднеканская  РБ» ГБУЗ "Магаданская областная больница"</t>
  </si>
  <si>
    <t>Филиал «Сусуманская  РБ» ГБУЗ "Магаданская областная больница"</t>
  </si>
  <si>
    <t>Филиал «Тенькинская  РБ» ГБУЗ "Магаданская областная больница"</t>
  </si>
  <si>
    <t>Филиал «Хасынская  РБ» ГБУЗ "Магаданская областная больница"</t>
  </si>
  <si>
    <t>Филиал «Ягоднинская  РБ» ГБУЗ "Магаданская областная больница"</t>
  </si>
  <si>
    <t>ГБОУ СПО «Магаданский колледж министерства здравоохранения и демографической политики  Магаданской области»</t>
  </si>
  <si>
    <t>ОГАУ "Магаданфармация" министерства здравоохранения и демографической политики Магаданской области</t>
  </si>
  <si>
    <t xml:space="preserve"> </t>
  </si>
  <si>
    <t>Всего врачей</t>
  </si>
  <si>
    <t>Всего с высшим немедицинским образованием (биологи, психологи, физики, провиоры, преподаватели специальных дисциплин)</t>
  </si>
  <si>
    <t>Всего среднего медперсонала</t>
  </si>
  <si>
    <t>Всего младшего персонала</t>
  </si>
  <si>
    <t>Врач акушер-гинеколог</t>
  </si>
  <si>
    <t>Врач-аллерголог-иммунолог</t>
  </si>
  <si>
    <t xml:space="preserve">Врач анестезиолог-реаниматолог </t>
  </si>
  <si>
    <t>Врач-бактериолог</t>
  </si>
  <si>
    <t>Врач-гастроэнтеролог</t>
  </si>
  <si>
    <t>Врач-генетик</t>
  </si>
  <si>
    <t xml:space="preserve">Врач-гематолог </t>
  </si>
  <si>
    <t>Врач-дерматовенеролог</t>
  </si>
  <si>
    <t>Врач-диетолог</t>
  </si>
  <si>
    <t>Врач-инфекционист</t>
  </si>
  <si>
    <t>Врач-кардиолог</t>
  </si>
  <si>
    <t>Врач клинической лабораторной диагностики</t>
  </si>
  <si>
    <t>Врач-лаборант</t>
  </si>
  <si>
    <t>Врач мануальной терапии</t>
  </si>
  <si>
    <t>Врач-методист</t>
  </si>
  <si>
    <t>Врач-невролог</t>
  </si>
  <si>
    <t>Врач-нейрохирург</t>
  </si>
  <si>
    <t>Врач-неонатолог</t>
  </si>
  <si>
    <t>Врач-нефролог</t>
  </si>
  <si>
    <t>Врач общей практики (семейный врач)</t>
  </si>
  <si>
    <t>Врач-онколог</t>
  </si>
  <si>
    <t>Врач-детский онколог</t>
  </si>
  <si>
    <t>Врач онколог хирург</t>
  </si>
  <si>
    <t>Врач скорой медицинской помощи</t>
  </si>
  <si>
    <t>Врач-оториноларинголог</t>
  </si>
  <si>
    <t>Врач-сурдолог-оториноларинголог</t>
  </si>
  <si>
    <t>Врач-офтальмолог</t>
  </si>
  <si>
    <t>Врач приемного отделения</t>
  </si>
  <si>
    <t>Врач-педиатр</t>
  </si>
  <si>
    <t>Врач-педиатр городской (районный)</t>
  </si>
  <si>
    <t>Врач-педиатр участковый</t>
  </si>
  <si>
    <t>Врач по спортивной медицине</t>
  </si>
  <si>
    <t>Врач по лечебной физкультуре</t>
  </si>
  <si>
    <t xml:space="preserve">Врач-профпатолог </t>
  </si>
  <si>
    <t>Врач-психиатр</t>
  </si>
  <si>
    <t>Врач-психиатр-нарколог</t>
  </si>
  <si>
    <t>Врач-психотерапевт</t>
  </si>
  <si>
    <t>Врач судебно - психиатрический эксперт</t>
  </si>
  <si>
    <t>Врач-клинический фармаколог</t>
  </si>
  <si>
    <t>Врач-радиолог</t>
  </si>
  <si>
    <t>Врач-радиотерапевт</t>
  </si>
  <si>
    <t>Врач-ревматолог</t>
  </si>
  <si>
    <t>Врач-рентгенолог</t>
  </si>
  <si>
    <t>Врач-сексолог</t>
  </si>
  <si>
    <t>Врач-сердечно-сосудистый хирург</t>
  </si>
  <si>
    <t>Врач стоматолог</t>
  </si>
  <si>
    <t>Врач-стоматолог-терапевт</t>
  </si>
  <si>
    <t>Врач-стоматолог-ортопед</t>
  </si>
  <si>
    <t>Врач-стоматолог-ортодонт</t>
  </si>
  <si>
    <t>Врач-стоматолог-детский</t>
  </si>
  <si>
    <t>Врач-стоматолог-хирург</t>
  </si>
  <si>
    <t>Врач-статистик</t>
  </si>
  <si>
    <t>Врач-судебно-медицинский эксперт</t>
  </si>
  <si>
    <t>Врач-судебно-психиатрический эксперт</t>
  </si>
  <si>
    <t>Врач-терапевт</t>
  </si>
  <si>
    <t>Врач-терапевт участковый</t>
  </si>
  <si>
    <t>Врач-торакальный хирург</t>
  </si>
  <si>
    <t>Врач-травматолог-ортопед</t>
  </si>
  <si>
    <t>Врач-токсиколог</t>
  </si>
  <si>
    <t>Врач-трансфузиолог</t>
  </si>
  <si>
    <t>Врач ультразвуковой диагностики</t>
  </si>
  <si>
    <t>Врач-уролог</t>
  </si>
  <si>
    <t>Врач уролог-андролог детский</t>
  </si>
  <si>
    <t>Врач-физиотерапевт</t>
  </si>
  <si>
    <t>Врач-фтизиатр</t>
  </si>
  <si>
    <t>Врач функциональной диагностики</t>
  </si>
  <si>
    <t>Врач-хирург</t>
  </si>
  <si>
    <t>Врач-детский хирург</t>
  </si>
  <si>
    <t>Врач-челюстно-лицевой хирург</t>
  </si>
  <si>
    <t>Врач-эндокринолог</t>
  </si>
  <si>
    <t>Врач-детский эндокринолог</t>
  </si>
  <si>
    <t>Врач-эндоскопист</t>
  </si>
  <si>
    <t>Врач-эпидемиолог</t>
  </si>
  <si>
    <t>Главный врач</t>
  </si>
  <si>
    <t>Заместитель руководителя (начальника) медицинской организации</t>
  </si>
  <si>
    <t>Заведующий отделом экстренной и консультативной мед помощи  и мед эвакуации</t>
  </si>
  <si>
    <t>Начальник отдела (склада) медицинского имущества</t>
  </si>
  <si>
    <t>Главный врач (начальник) медицинской организации</t>
  </si>
  <si>
    <t>Заведующий складом (тендерным отделом по хранению и отпуску медикаментов)/ Заведующий аптекой (аптечным пунктом ) высшее образование</t>
  </si>
  <si>
    <t>Судебный химик-эксперт</t>
  </si>
  <si>
    <t>Биолог</t>
  </si>
  <si>
    <t>Медицинский психолог</t>
  </si>
  <si>
    <t>Медицинский  физик</t>
  </si>
  <si>
    <t>Провизор/ провизор-аналитик</t>
  </si>
  <si>
    <t>Заведующий аптекой (аптечным пунктом) среднее образование</t>
  </si>
  <si>
    <t>Заведующий ФАП/ ФЗ</t>
  </si>
  <si>
    <t>Акушерка</t>
  </si>
  <si>
    <t>Акушерка в женскую консультацию</t>
  </si>
  <si>
    <t>Акушерка в родовое отделение</t>
  </si>
  <si>
    <t>Зубной врач</t>
  </si>
  <si>
    <t xml:space="preserve">Зубной техник </t>
  </si>
  <si>
    <t>Лаборант</t>
  </si>
  <si>
    <t>Медицинский дезинфектор</t>
  </si>
  <si>
    <t>Медицинский регистратор</t>
  </si>
  <si>
    <t>Медицинская сестра по функциональной диагностике</t>
  </si>
  <si>
    <t>Главная медицинская сестра</t>
  </si>
  <si>
    <t>Старшая медицинская сестра /старший фармацевт</t>
  </si>
  <si>
    <t xml:space="preserve">Медицинская сестра </t>
  </si>
  <si>
    <t>Медицинская сестра участковая</t>
  </si>
  <si>
    <t>Медицинская сестра анестезист</t>
  </si>
  <si>
    <t>Медицинская сестра приемного отделения</t>
  </si>
  <si>
    <t>Медицинская сестра диетическая</t>
  </si>
  <si>
    <t>Медицинская сестра операционная</t>
  </si>
  <si>
    <t>Медицинская сестра  перевязочной</t>
  </si>
  <si>
    <t>Медицинская сестра палатная (постовая)</t>
  </si>
  <si>
    <t>Медицинская сестра по массажу</t>
  </si>
  <si>
    <t>Медицинская сестра по физиотерапии</t>
  </si>
  <si>
    <t>Медицинская сестра процедурная</t>
  </si>
  <si>
    <t>Медицинская сестра стерилизационной</t>
  </si>
  <si>
    <t>Медицинская сестра лаборатории радиоизотопной диагностики</t>
  </si>
  <si>
    <t>Медицинская сестра по приему вызовов СМП и передаче их выездным бригадам СМП</t>
  </si>
  <si>
    <t>Медицинский лабораторный техник</t>
  </si>
  <si>
    <t>Медицинский статистик</t>
  </si>
  <si>
    <t>Помощник врача эпидемиолога</t>
  </si>
  <si>
    <t>Рентгенолаборант</t>
  </si>
  <si>
    <t>Фармацевт</t>
  </si>
  <si>
    <t>Фельдшер</t>
  </si>
  <si>
    <t>Фельдшер скорой  медицинской помощи</t>
  </si>
  <si>
    <t>Фельдшер по приему вызовов СМП и передаче их выездным бригадам СМП</t>
  </si>
  <si>
    <t>Фельдшер-лаборант</t>
  </si>
  <si>
    <t>Инструктор ЛФК</t>
  </si>
  <si>
    <t xml:space="preserve">Младшая медицинская сестра по уходу за больными </t>
  </si>
  <si>
    <t>Санитар</t>
  </si>
  <si>
    <t>Воспитатель</t>
  </si>
  <si>
    <t>Врач акушер-гинеколог оперирующий в стационаре</t>
  </si>
  <si>
    <t>Врач аллерголог иммунолог</t>
  </si>
  <si>
    <t xml:space="preserve">Врач анестезиолог реаниматолог </t>
  </si>
  <si>
    <t>Врач бактериолог</t>
  </si>
  <si>
    <t>Врач генетик</t>
  </si>
  <si>
    <t xml:space="preserve">Врач гематолог </t>
  </si>
  <si>
    <t>Врач дерматовенеролог</t>
  </si>
  <si>
    <t>Врач гинеколог</t>
  </si>
  <si>
    <t>Врач диетолог</t>
  </si>
  <si>
    <t>Врач инфекционист поликлиники</t>
  </si>
  <si>
    <t>Врач инфекционист  инфекционного отделения</t>
  </si>
  <si>
    <t>Врач кардиолог</t>
  </si>
  <si>
    <t>Врач лаборант</t>
  </si>
  <si>
    <t>Врач методист</t>
  </si>
  <si>
    <t>Врач невропатолог</t>
  </si>
  <si>
    <t>Врач невролог</t>
  </si>
  <si>
    <t>Врач нейрохирург</t>
  </si>
  <si>
    <t>Врач неонатолог</t>
  </si>
  <si>
    <t>Врач нефролог</t>
  </si>
  <si>
    <t>Врач общей практики</t>
  </si>
  <si>
    <t>Врач онколог</t>
  </si>
  <si>
    <t>Врач онколог детский</t>
  </si>
  <si>
    <t>Врач онколог уролог (оперирующий)</t>
  </si>
  <si>
    <t>Врач онколог химиотерапевт</t>
  </si>
  <si>
    <t>Врач отделения скорой помощи</t>
  </si>
  <si>
    <t>Врач отоларинголог</t>
  </si>
  <si>
    <t>Врач  сурдолог-отоларинголог</t>
  </si>
  <si>
    <t>Врач офтальмолог</t>
  </si>
  <si>
    <t>Врач патологоанатом</t>
  </si>
  <si>
    <t>Врач педиатр</t>
  </si>
  <si>
    <t>Врач педиатр участковый земской доктор</t>
  </si>
  <si>
    <t>Врач педиатр участковый</t>
  </si>
  <si>
    <t xml:space="preserve">Врач профпатолог </t>
  </si>
  <si>
    <t>Врач профпатолог (сурдолог)</t>
  </si>
  <si>
    <t>Врач психиатр</t>
  </si>
  <si>
    <t>Врач психиатр-нарколог</t>
  </si>
  <si>
    <t>Врач психотерапевт</t>
  </si>
  <si>
    <t xml:space="preserve">Врач психиатр-нарколог </t>
  </si>
  <si>
    <t>Врач клинический фармаколог</t>
  </si>
  <si>
    <t>Врач радиолог</t>
  </si>
  <si>
    <t>Врач радиотерапевт</t>
  </si>
  <si>
    <t>Врач рентгенолог</t>
  </si>
  <si>
    <t>Врач рентгенэндовоскулярных методов диагностики и лечения (врач рентгенхирург)</t>
  </si>
  <si>
    <t>Врач сексолог</t>
  </si>
  <si>
    <t>Врач сердечно-сосудистый хирург</t>
  </si>
  <si>
    <t>Врач стоматолог терапевт</t>
  </si>
  <si>
    <t>Врач стоматолог ортопед</t>
  </si>
  <si>
    <t>Врач стоматолог детский</t>
  </si>
  <si>
    <t>Врач стоматолог хирург</t>
  </si>
  <si>
    <t>Врач статистик</t>
  </si>
  <si>
    <t>Врач судебно-медицинский эксперт</t>
  </si>
  <si>
    <t>Врач судебно-психиатрический эксперт</t>
  </si>
  <si>
    <t>Врач терапевт</t>
  </si>
  <si>
    <t>Врач терапевт участковый</t>
  </si>
  <si>
    <t>Врач торакалиный хирург</t>
  </si>
  <si>
    <t>Врач травматолог-ортопед</t>
  </si>
  <si>
    <t>Врач токсиколог</t>
  </si>
  <si>
    <t>Врач трансфузиолог</t>
  </si>
  <si>
    <t>Врач уролог</t>
  </si>
  <si>
    <t>Врач физиотерапевт</t>
  </si>
  <si>
    <t>Врач фтизиатр</t>
  </si>
  <si>
    <t>Врач фтизиопедиатр</t>
  </si>
  <si>
    <t>Врач хирург</t>
  </si>
  <si>
    <t>врач-хирург детский</t>
  </si>
  <si>
    <t>Врач эндокринолог</t>
  </si>
  <si>
    <t>Врач эндокринолог детский</t>
  </si>
  <si>
    <t>Врач эндоскопист</t>
  </si>
  <si>
    <t>Врач эпидемиолог</t>
  </si>
  <si>
    <t xml:space="preserve">Заместитель главного врача </t>
  </si>
  <si>
    <t>Заведующий поликлиникой</t>
  </si>
  <si>
    <t>Заведующий туберкулёзным легочным отделением для взрослых- врач фтизиатр</t>
  </si>
  <si>
    <t>Заведующий отделением- врач терапевт</t>
  </si>
  <si>
    <t xml:space="preserve">Заведующий хирургическим отделением, врач хирург </t>
  </si>
  <si>
    <t>Заведующий фельдшерско-акушерским пунктом</t>
  </si>
  <si>
    <t>Заведующий лабораторией, врач КДЛ</t>
  </si>
  <si>
    <t>Заведующий отделением спортивной медицины</t>
  </si>
  <si>
    <t>Заведующий отделением , врач терапевт</t>
  </si>
  <si>
    <t>Заведующий отделением , врач-онколог (химиотерапевт)</t>
  </si>
  <si>
    <t>Заведующий отделением , врач анестезиолог-реаниматолог</t>
  </si>
  <si>
    <t>Заведующий радиоизотопной лабораторией, врач-радиолог</t>
  </si>
  <si>
    <t>Заместитель главного врача по клинико-экспертной работе- врач - стоматолог</t>
  </si>
  <si>
    <t>Заведующий ортопедическим отделением врач - стоматолог-ортопед</t>
  </si>
  <si>
    <t>Заведующий клинико-диагностической  лабораторией, врач</t>
  </si>
  <si>
    <t>Заведующий клиническим отделом с отделением экстренной и планово-консультативной медицинской помощи</t>
  </si>
  <si>
    <t>Заместитель главного врача по клинико-экспертной работе- врач-стоматолог</t>
  </si>
  <si>
    <t xml:space="preserve">Главный специалитст </t>
  </si>
  <si>
    <r>
      <rPr>
        <b/>
        <sz val="10"/>
        <rFont val="Times New Roman"/>
        <family val="1"/>
        <charset val="204"/>
      </rPr>
      <t>Преподаватель специальных дисциплин: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терапевт - 1,                                                  акушер-гинеолог - 1,                                                         провизор - 1</t>
    </r>
  </si>
  <si>
    <t>Лаборант КДЛ</t>
  </si>
  <si>
    <t>Медицинская сестра кабинета функциональной диагностики</t>
  </si>
  <si>
    <t>Медицинская сестра  участковая</t>
  </si>
  <si>
    <t>Медицинская сестра отделения новорожденных</t>
  </si>
  <si>
    <t>Медицинская сестра приемного покоя</t>
  </si>
  <si>
    <t>Медицинская сестра педиатрического кабинета</t>
  </si>
  <si>
    <t>Медицинская сестра процедурной</t>
  </si>
  <si>
    <t>Медицинская сестра стоматологического кабинета</t>
  </si>
  <si>
    <t>Медицинская сестра хирургического отделения</t>
  </si>
  <si>
    <t>Медицинская сестра офтальмологического кабинета</t>
  </si>
  <si>
    <t>Медицинская сестра кабинета инфекционных заболеваний</t>
  </si>
  <si>
    <t>Медицинская сестра эндокринологического кабинета</t>
  </si>
  <si>
    <t>Медицинская сестра эндоскопического  кабинета</t>
  </si>
  <si>
    <t>Медицинская сестра ультразвуковой диагностики</t>
  </si>
  <si>
    <t>Медициниская сестра урогенитального кабинета</t>
  </si>
  <si>
    <t>Фельдшер ОМК</t>
  </si>
  <si>
    <t>Фельдшер для работы в школе</t>
  </si>
  <si>
    <t>Фельдшер отдела экстренной и консультативной медицинской помощи и медицинской эвакуации</t>
  </si>
  <si>
    <t>Фельдшер выездной бригады</t>
  </si>
  <si>
    <t>Фельдшер педиатрического кабинета</t>
  </si>
  <si>
    <t>сестра-хозяйка</t>
  </si>
  <si>
    <t>Заведующий районной больницы</t>
  </si>
  <si>
    <t>Заведующий поликлиническим отделением</t>
  </si>
  <si>
    <t>Заведующий врачебной амбулатории</t>
  </si>
  <si>
    <t>Медицинская сестра врача общей практики</t>
  </si>
  <si>
    <t>Рентгенлаборант</t>
  </si>
  <si>
    <t>ФАП села Балаганное</t>
  </si>
  <si>
    <t>ФАП села Клепка</t>
  </si>
  <si>
    <t>ФАП села Талон</t>
  </si>
  <si>
    <t>ФАП села Тахтоямск</t>
  </si>
  <si>
    <t>ФАП села Гарманда</t>
  </si>
  <si>
    <t>ФАП села Верхний Парень</t>
  </si>
  <si>
    <t>ФАП села Тополовка</t>
  </si>
  <si>
    <t>ФАП поселка Мадаун</t>
  </si>
  <si>
    <t>ФАП поселка Талая</t>
  </si>
  <si>
    <t>Врач по рентгенэндоваскулярным диагностике и лечению</t>
  </si>
  <si>
    <t>Врач-патологоанатом</t>
  </si>
  <si>
    <t>Врач-пульмонолог</t>
  </si>
  <si>
    <t>Врач-хирург сердечно-сосудистый</t>
  </si>
  <si>
    <t>Врач-офтальмолог (оперирующий)</t>
  </si>
  <si>
    <t>Врачебная амбулатория 
п. Армань</t>
  </si>
  <si>
    <t>Врачебная амбулатория
 п. Тауйск</t>
  </si>
  <si>
    <t>Врачебная амбулатория 
п. Дукат</t>
  </si>
  <si>
    <t>Врачебная амбулатория
 п. Мяунджа</t>
  </si>
  <si>
    <t>Врачебная амбулатория 
п. Стекольный</t>
  </si>
  <si>
    <t>Врачебная амбулатория 
п. Оротукан</t>
  </si>
  <si>
    <t>Филиал «Ольская РБ» ГБУЗ "МОБ"</t>
  </si>
  <si>
    <t>Филиал «Омсукчанская РБ» ГБУЗ "МОБ"</t>
  </si>
  <si>
    <t>Филиал «Сусуманская  РБ» ГБУЗ "МОБ"</t>
  </si>
  <si>
    <t>Филиал «Хасынская  РБ» ГБУЗ "МОБ"</t>
  </si>
  <si>
    <t>Филиал «Ягоднинская  РБ» ГБУЗ "МОБ"</t>
  </si>
  <si>
    <t>Филиал «Северо-Эвенская РБ» ГБУЗ "МОБ"</t>
  </si>
  <si>
    <t>Филиал «Среднеканская  РБ» ГБУЗ "МОБ"</t>
  </si>
  <si>
    <t>Филиал «Тенькинская  РБ» ГБУЗ "МОБ"</t>
  </si>
  <si>
    <t>Врач стоматолог общей практики</t>
  </si>
  <si>
    <t>Врач-фтизиатр участковый</t>
  </si>
  <si>
    <t>Старшая медицинская сестра</t>
  </si>
  <si>
    <t>ГБУЗ «Магаданский областной центр охраны материнства и детства»</t>
  </si>
  <si>
    <t>Инструктор по лечебной физкультуре</t>
  </si>
  <si>
    <t>врач-терапевт</t>
  </si>
  <si>
    <t>врач-акушер-гинеколог</t>
  </si>
  <si>
    <t>провизор</t>
  </si>
  <si>
    <t>Всего с высшим немедицинским образованием (биологи, психологи, физики, химики)</t>
  </si>
  <si>
    <t>всего с высшим фармацевтическим образованием</t>
  </si>
  <si>
    <t>всего со средним фармацевтическим образованием</t>
  </si>
  <si>
    <t>ИТОГО по всем должностям</t>
  </si>
  <si>
    <t>Преподаватель специальных дисциплин в СУЗ</t>
  </si>
  <si>
    <t>Заведующий ФАП/ ФП/ФЗ</t>
  </si>
  <si>
    <t>Заведующий ФЗ на предприятии / учебном завдедении</t>
  </si>
  <si>
    <t>всего среднего медицинского персонала</t>
  </si>
  <si>
    <t>санитар-водитель</t>
  </si>
  <si>
    <t>ИТОГО по всем медицинским организациям</t>
  </si>
  <si>
    <t>Заведующий/начальник складом/ Заведующий аптекой (аптечным пунктом ) высшее образование</t>
  </si>
  <si>
    <t xml:space="preserve">Заведующий аптекой (аптечным пунктом) </t>
  </si>
  <si>
    <t>Фельдшер СМПпо приему вызовов и передаче их выездным бригадам</t>
  </si>
  <si>
    <t>ФЗ села Гадля</t>
  </si>
  <si>
    <t>ФЗ села Ямск</t>
  </si>
  <si>
    <t>ФЗ села Гижига</t>
  </si>
  <si>
    <t>ФЗ села Верхний Сеймчан</t>
  </si>
  <si>
    <t>ФЗ поселка Омчак</t>
  </si>
  <si>
    <t>ФЗ поселка Хасын</t>
  </si>
  <si>
    <t>ФЗ поселка Бурхала</t>
  </si>
  <si>
    <t>ФЗ поселка Дебин</t>
  </si>
  <si>
    <t>ФЗ поселка Холодный</t>
  </si>
  <si>
    <t>Врач-психиатр-нарколог участковый</t>
  </si>
  <si>
    <t xml:space="preserve">Вакантные  ставки  медицинских организаций, подведомственных министерству здравоохранения и демографической политики Магаданской области  </t>
  </si>
  <si>
    <t xml:space="preserve">из них по Врачебным амбулаториям </t>
  </si>
  <si>
    <t>из них  по ФАП/ ФЗ</t>
  </si>
  <si>
    <t>Ваач-по паллиативной помощи</t>
  </si>
  <si>
    <t>Ваач-по медицинской профилактики</t>
  </si>
  <si>
    <t xml:space="preserve"> на 01.09.2025г.</t>
  </si>
  <si>
    <t>01.09.2025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</si>
</sst>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3"/>
      <color rgb="FF0000FF"/>
      <name val="Times New Roman"/>
      <family val="1"/>
      <charset val="204"/>
    </font>
    <font>
      <sz val="12"/>
      <color rgb="FF0000FF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indexed="5"/>
      </patternFill>
    </fill>
    <fill>
      <patternFill patternType="solid">
        <fgColor theme="6" tint="0.59999389629810485"/>
        <bgColor theme="6" tint="0.79998168889431442"/>
      </patternFill>
    </fill>
    <fill>
      <patternFill patternType="solid">
        <fgColor rgb="FFFFFF8F"/>
        <bgColor theme="9" tint="0.79998168889431442"/>
      </patternFill>
    </fill>
    <fill>
      <patternFill patternType="solid">
        <fgColor rgb="FFFFFF8F"/>
        <bgColor theme="4" tint="0.59999389629810485"/>
      </patternFill>
    </fill>
    <fill>
      <patternFill patternType="solid">
        <fgColor theme="9" tint="0.59999389629810485"/>
        <bgColor theme="6" tint="0.39997558519241921"/>
      </patternFill>
    </fill>
    <fill>
      <patternFill patternType="solid">
        <fgColor theme="9" tint="0.79998168889431442"/>
        <bgColor theme="4" tint="0.59999389629810485"/>
      </patternFill>
    </fill>
    <fill>
      <patternFill patternType="solid">
        <fgColor rgb="FFFFE6B3"/>
        <bgColor theme="9" tint="0.79998168889431442"/>
      </patternFill>
    </fill>
    <fill>
      <patternFill patternType="solid">
        <fgColor rgb="FFFFE6B3"/>
        <bgColor theme="6" tint="0.39997558519241921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79998168889431442"/>
        <bgColor theme="2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theme="6" tint="0.39997558519241921"/>
      </patternFill>
    </fill>
    <fill>
      <patternFill patternType="solid">
        <fgColor theme="8" tint="0.79998168889431442"/>
        <bgColor theme="4" tint="0.59999389629810485"/>
      </patternFill>
    </fill>
    <fill>
      <patternFill patternType="solid">
        <fgColor theme="8" tint="0.79998168889431442"/>
        <bgColor theme="3" tint="0.79998168889431442"/>
      </patternFill>
    </fill>
    <fill>
      <patternFill patternType="solid">
        <fgColor theme="0" tint="-0.14999847407452621"/>
        <bgColor theme="3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rgb="FFFFFFB9"/>
        <bgColor theme="9" tint="0.79998168889431442"/>
      </patternFill>
    </fill>
    <fill>
      <patternFill patternType="solid">
        <fgColor rgb="FFFFFFB9"/>
        <bgColor theme="4" tint="0.59999389629810485"/>
      </patternFill>
    </fill>
    <fill>
      <patternFill patternType="solid">
        <fgColor rgb="FFFFD685"/>
        <bgColor theme="9" tint="0.79998168889431442"/>
      </patternFill>
    </fill>
    <fill>
      <patternFill patternType="solid">
        <fgColor rgb="FFFFD685"/>
        <bgColor theme="4" tint="0.59999389629810485"/>
      </patternFill>
    </fill>
    <fill>
      <patternFill patternType="solid">
        <fgColor rgb="FFFFD685"/>
        <bgColor indexed="64"/>
      </patternFill>
    </fill>
    <fill>
      <patternFill patternType="solid">
        <fgColor rgb="FFFFD685"/>
        <bgColor theme="6" tint="0.39997558519241921"/>
      </patternFill>
    </fill>
    <fill>
      <patternFill patternType="solid">
        <fgColor rgb="FFFFECC5"/>
        <bgColor theme="8" tint="0.79998168889431442"/>
      </patternFill>
    </fill>
    <fill>
      <patternFill patternType="solid">
        <fgColor rgb="FFFFECC5"/>
        <bgColor theme="4" tint="0.59999389629810485"/>
      </patternFill>
    </fill>
    <fill>
      <patternFill patternType="solid">
        <fgColor rgb="FFFFECC5"/>
        <bgColor theme="3" tint="0.79998168889431442"/>
      </patternFill>
    </fill>
    <fill>
      <patternFill patternType="solid">
        <fgColor rgb="FF92D050"/>
        <bgColor theme="8" tint="0.79998168889431442"/>
      </patternFill>
    </fill>
    <fill>
      <patternFill patternType="solid">
        <fgColor rgb="FF92D050"/>
        <bgColor theme="3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6" tint="0.39997558519241921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right" vertical="center"/>
    </xf>
    <xf numFmtId="2" fontId="5" fillId="5" borderId="2" xfId="0" applyNumberFormat="1" applyFont="1" applyFill="1" applyBorder="1" applyAlignment="1">
      <alignment horizontal="right" vertical="center"/>
    </xf>
    <xf numFmtId="2" fontId="5" fillId="6" borderId="2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 wrapText="1"/>
    </xf>
    <xf numFmtId="2" fontId="5" fillId="9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8" fillId="3" borderId="7" xfId="0" applyFont="1" applyFill="1" applyBorder="1" applyAlignment="1">
      <alignment vertical="center" wrapText="1"/>
    </xf>
    <xf numFmtId="2" fontId="5" fillId="9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3" fillId="0" borderId="7" xfId="0" applyNumberFormat="1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vertical="center" wrapText="1"/>
    </xf>
    <xf numFmtId="2" fontId="5" fillId="10" borderId="7" xfId="0" applyNumberFormat="1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/>
    <xf numFmtId="0" fontId="8" fillId="8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5" borderId="11" xfId="0" applyFont="1" applyFill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2" fontId="5" fillId="7" borderId="13" xfId="0" applyNumberFormat="1" applyFont="1" applyFill="1" applyBorder="1" applyAlignment="1">
      <alignment horizontal="right" vertical="center"/>
    </xf>
    <xf numFmtId="0" fontId="5" fillId="8" borderId="7" xfId="0" applyFont="1" applyFill="1" applyBorder="1" applyAlignment="1">
      <alignment horizontal="right" vertical="center" wrapText="1"/>
    </xf>
    <xf numFmtId="2" fontId="5" fillId="8" borderId="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horizontal="left" vertical="center" wrapText="1"/>
    </xf>
    <xf numFmtId="0" fontId="8" fillId="7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5" fillId="6" borderId="3" xfId="0" applyFont="1" applyFill="1" applyBorder="1" applyAlignment="1">
      <alignment horizontal="right" vertical="center" wrapText="1"/>
    </xf>
    <xf numFmtId="0" fontId="5" fillId="8" borderId="5" xfId="0" applyFont="1" applyFill="1" applyBorder="1" applyAlignment="1">
      <alignment horizontal="right" vertical="center" wrapText="1"/>
    </xf>
    <xf numFmtId="2" fontId="5" fillId="8" borderId="5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right" vertical="center" wrapText="1"/>
    </xf>
    <xf numFmtId="2" fontId="5" fillId="5" borderId="3" xfId="0" applyNumberFormat="1" applyFont="1" applyFill="1" applyBorder="1" applyAlignment="1">
      <alignment horizontal="right" vertical="center"/>
    </xf>
    <xf numFmtId="0" fontId="5" fillId="6" borderId="7" xfId="0" applyFont="1" applyFill="1" applyBorder="1" applyAlignment="1">
      <alignment horizontal="right" vertical="center" wrapText="1"/>
    </xf>
    <xf numFmtId="2" fontId="5" fillId="6" borderId="3" xfId="0" applyNumberFormat="1" applyFont="1" applyFill="1" applyBorder="1" applyAlignment="1">
      <alignment horizontal="right" vertical="center"/>
    </xf>
    <xf numFmtId="2" fontId="5" fillId="12" borderId="2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 wrapText="1"/>
    </xf>
    <xf numFmtId="2" fontId="5" fillId="7" borderId="9" xfId="0" applyNumberFormat="1" applyFont="1" applyFill="1" applyBorder="1" applyAlignment="1">
      <alignment horizontal="right" vertical="center"/>
    </xf>
    <xf numFmtId="2" fontId="5" fillId="8" borderId="16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horizontal="right" vertical="center"/>
    </xf>
    <xf numFmtId="0" fontId="8" fillId="7" borderId="5" xfId="0" applyFont="1" applyFill="1" applyBorder="1" applyAlignment="1">
      <alignment vertical="center" wrapText="1"/>
    </xf>
    <xf numFmtId="0" fontId="14" fillId="15" borderId="28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wrapText="1"/>
    </xf>
    <xf numFmtId="0" fontId="1" fillId="28" borderId="20" xfId="0" applyFont="1" applyFill="1" applyBorder="1"/>
    <xf numFmtId="0" fontId="1" fillId="28" borderId="19" xfId="0" applyFont="1" applyFill="1" applyBorder="1"/>
    <xf numFmtId="0" fontId="16" fillId="0" borderId="0" xfId="0" applyFont="1" applyFill="1"/>
    <xf numFmtId="0" fontId="16" fillId="0" borderId="0" xfId="0" applyFont="1"/>
    <xf numFmtId="2" fontId="15" fillId="20" borderId="29" xfId="0" applyNumberFormat="1" applyFont="1" applyFill="1" applyBorder="1" applyAlignment="1">
      <alignment horizontal="center" vertical="center"/>
    </xf>
    <xf numFmtId="2" fontId="15" fillId="19" borderId="29" xfId="0" applyNumberFormat="1" applyFont="1" applyFill="1" applyBorder="1" applyAlignment="1">
      <alignment horizontal="center" vertical="center"/>
    </xf>
    <xf numFmtId="2" fontId="15" fillId="25" borderId="1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8" fillId="7" borderId="17" xfId="0" applyFont="1" applyFill="1" applyBorder="1" applyAlignment="1">
      <alignment vertical="center" wrapText="1"/>
    </xf>
    <xf numFmtId="0" fontId="15" fillId="8" borderId="28" xfId="0" applyFont="1" applyFill="1" applyBorder="1" applyAlignment="1">
      <alignment vertical="center" wrapText="1"/>
    </xf>
    <xf numFmtId="0" fontId="8" fillId="8" borderId="26" xfId="0" applyFont="1" applyFill="1" applyBorder="1" applyAlignment="1">
      <alignment vertical="center" wrapText="1"/>
    </xf>
    <xf numFmtId="2" fontId="15" fillId="8" borderId="29" xfId="0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4" fillId="19" borderId="28" xfId="0" applyFont="1" applyFill="1" applyBorder="1" applyAlignment="1">
      <alignment horizontal="left" vertical="center" wrapText="1"/>
    </xf>
    <xf numFmtId="0" fontId="8" fillId="35" borderId="26" xfId="0" applyFont="1" applyFill="1" applyBorder="1" applyAlignment="1">
      <alignment horizontal="left" vertical="center" wrapText="1"/>
    </xf>
    <xf numFmtId="0" fontId="8" fillId="35" borderId="20" xfId="0" applyFont="1" applyFill="1" applyBorder="1" applyAlignment="1">
      <alignment horizontal="left" vertical="center" wrapText="1"/>
    </xf>
    <xf numFmtId="0" fontId="8" fillId="35" borderId="19" xfId="0" applyFont="1" applyFill="1" applyBorder="1" applyAlignment="1">
      <alignment horizontal="left" vertical="center" wrapText="1"/>
    </xf>
    <xf numFmtId="0" fontId="8" fillId="6" borderId="24" xfId="0" applyFont="1" applyFill="1" applyBorder="1" applyAlignment="1">
      <alignment vertical="center" wrapText="1"/>
    </xf>
    <xf numFmtId="0" fontId="8" fillId="37" borderId="26" xfId="0" applyFont="1" applyFill="1" applyBorder="1" applyAlignment="1">
      <alignment vertical="center" wrapText="1"/>
    </xf>
    <xf numFmtId="0" fontId="8" fillId="37" borderId="24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41" borderId="26" xfId="0" applyFont="1" applyFill="1" applyBorder="1" applyAlignment="1">
      <alignment vertical="center" wrapText="1"/>
    </xf>
    <xf numFmtId="0" fontId="8" fillId="41" borderId="19" xfId="0" applyFont="1" applyFill="1" applyBorder="1" applyAlignment="1">
      <alignment vertical="center" wrapText="1"/>
    </xf>
    <xf numFmtId="0" fontId="14" fillId="21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2" xfId="0" applyFont="1" applyFill="1" applyBorder="1" applyAlignment="1">
      <alignment horizontal="center" vertical="center" textRotation="90" wrapText="1"/>
    </xf>
    <xf numFmtId="0" fontId="13" fillId="13" borderId="2" xfId="0" applyFont="1" applyFill="1" applyBorder="1" applyAlignment="1">
      <alignment horizontal="center" vertical="center" textRotation="90" wrapText="1"/>
    </xf>
    <xf numFmtId="0" fontId="13" fillId="24" borderId="2" xfId="0" applyFont="1" applyFill="1" applyBorder="1" applyAlignment="1">
      <alignment horizontal="center" vertical="center" textRotation="90" wrapText="1"/>
    </xf>
    <xf numFmtId="2" fontId="15" fillId="4" borderId="2" xfId="0" applyNumberFormat="1" applyFont="1" applyFill="1" applyBorder="1" applyAlignment="1">
      <alignment horizontal="center" vertical="center"/>
    </xf>
    <xf numFmtId="2" fontId="15" fillId="29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13" fillId="0" borderId="7" xfId="0" applyNumberFormat="1" applyFont="1" applyBorder="1" applyAlignment="1">
      <alignment horizontal="center" wrapText="1"/>
    </xf>
    <xf numFmtId="1" fontId="13" fillId="0" borderId="7" xfId="0" applyNumberFormat="1" applyFont="1" applyFill="1" applyBorder="1" applyAlignment="1">
      <alignment horizontal="center" wrapText="1"/>
    </xf>
    <xf numFmtId="1" fontId="19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2" fontId="15" fillId="17" borderId="2" xfId="0" applyNumberFormat="1" applyFont="1" applyFill="1" applyBorder="1" applyAlignment="1">
      <alignment horizontal="center" vertical="center"/>
    </xf>
    <xf numFmtId="2" fontId="15" fillId="21" borderId="2" xfId="0" applyNumberFormat="1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2" fontId="15" fillId="16" borderId="29" xfId="0" applyNumberFormat="1" applyFont="1" applyFill="1" applyBorder="1" applyAlignment="1">
      <alignment horizontal="center" vertical="center"/>
    </xf>
    <xf numFmtId="0" fontId="15" fillId="26" borderId="29" xfId="0" applyFont="1" applyFill="1" applyBorder="1" applyAlignment="1">
      <alignment horizontal="center" vertical="center"/>
    </xf>
    <xf numFmtId="0" fontId="15" fillId="26" borderId="1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19" fillId="0" borderId="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2" fontId="15" fillId="40" borderId="31" xfId="0" applyNumberFormat="1" applyFont="1" applyFill="1" applyBorder="1" applyAlignment="1">
      <alignment horizontal="center" vertical="center"/>
    </xf>
    <xf numFmtId="2" fontId="15" fillId="37" borderId="31" xfId="0" applyNumberFormat="1" applyFont="1" applyFill="1" applyBorder="1" applyAlignment="1">
      <alignment horizontal="center" vertical="center"/>
    </xf>
    <xf numFmtId="2" fontId="15" fillId="39" borderId="32" xfId="0" applyNumberFormat="1" applyFont="1" applyFill="1" applyBorder="1" applyAlignment="1">
      <alignment horizontal="center" vertical="center"/>
    </xf>
    <xf numFmtId="2" fontId="15" fillId="34" borderId="5" xfId="0" applyNumberFormat="1" applyFont="1" applyFill="1" applyBorder="1" applyAlignment="1">
      <alignment horizontal="center"/>
    </xf>
    <xf numFmtId="2" fontId="15" fillId="34" borderId="7" xfId="0" applyNumberFormat="1" applyFont="1" applyFill="1" applyBorder="1" applyAlignment="1">
      <alignment horizontal="center"/>
    </xf>
    <xf numFmtId="2" fontId="15" fillId="22" borderId="7" xfId="0" applyNumberFormat="1" applyFont="1" applyFill="1" applyBorder="1" applyAlignment="1">
      <alignment horizontal="center"/>
    </xf>
    <xf numFmtId="2" fontId="15" fillId="18" borderId="7" xfId="0" applyNumberFormat="1" applyFont="1" applyFill="1" applyBorder="1" applyAlignment="1">
      <alignment horizontal="center"/>
    </xf>
    <xf numFmtId="2" fontId="15" fillId="18" borderId="17" xfId="0" applyNumberFormat="1" applyFont="1" applyFill="1" applyBorder="1" applyAlignment="1">
      <alignment horizontal="center"/>
    </xf>
    <xf numFmtId="2" fontId="15" fillId="36" borderId="5" xfId="0" applyNumberFormat="1" applyFont="1" applyFill="1" applyBorder="1" applyAlignment="1">
      <alignment horizontal="center"/>
    </xf>
    <xf numFmtId="2" fontId="15" fillId="36" borderId="7" xfId="0" applyNumberFormat="1" applyFont="1" applyFill="1" applyBorder="1" applyAlignment="1">
      <alignment horizontal="center"/>
    </xf>
    <xf numFmtId="2" fontId="15" fillId="36" borderId="22" xfId="0" applyNumberFormat="1" applyFont="1" applyFill="1" applyBorder="1" applyAlignment="1">
      <alignment horizontal="center"/>
    </xf>
    <xf numFmtId="2" fontId="15" fillId="38" borderId="5" xfId="0" applyNumberFormat="1" applyFont="1" applyFill="1" applyBorder="1" applyAlignment="1">
      <alignment horizontal="center" vertical="center"/>
    </xf>
    <xf numFmtId="2" fontId="15" fillId="38" borderId="17" xfId="0" applyNumberFormat="1" applyFont="1" applyFill="1" applyBorder="1" applyAlignment="1">
      <alignment horizontal="center"/>
    </xf>
    <xf numFmtId="2" fontId="15" fillId="42" borderId="5" xfId="0" applyNumberFormat="1" applyFont="1" applyFill="1" applyBorder="1" applyAlignment="1">
      <alignment horizontal="center"/>
    </xf>
    <xf numFmtId="2" fontId="15" fillId="43" borderId="22" xfId="0" applyNumberFormat="1" applyFont="1" applyFill="1" applyBorder="1" applyAlignment="1">
      <alignment horizontal="center"/>
    </xf>
    <xf numFmtId="2" fontId="15" fillId="31" borderId="8" xfId="0" applyNumberFormat="1" applyFont="1" applyFill="1" applyBorder="1" applyAlignment="1">
      <alignment horizontal="center"/>
    </xf>
    <xf numFmtId="2" fontId="15" fillId="32" borderId="8" xfId="0" applyNumberFormat="1" applyFont="1" applyFill="1" applyBorder="1" applyAlignment="1">
      <alignment horizontal="center"/>
    </xf>
    <xf numFmtId="2" fontId="15" fillId="32" borderId="18" xfId="0" applyNumberFormat="1" applyFont="1" applyFill="1" applyBorder="1" applyAlignment="1">
      <alignment horizontal="center"/>
    </xf>
    <xf numFmtId="2" fontId="15" fillId="8" borderId="5" xfId="0" applyNumberFormat="1" applyFont="1" applyFill="1" applyBorder="1" applyAlignment="1">
      <alignment horizontal="center"/>
    </xf>
    <xf numFmtId="2" fontId="15" fillId="33" borderId="7" xfId="0" applyNumberFormat="1" applyFont="1" applyFill="1" applyBorder="1" applyAlignment="1">
      <alignment horizontal="center"/>
    </xf>
    <xf numFmtId="2" fontId="15" fillId="33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29" borderId="2" xfId="0" applyNumberFormat="1" applyFont="1" applyFill="1" applyBorder="1" applyAlignment="1">
      <alignment horizontal="center" vertical="center"/>
    </xf>
    <xf numFmtId="0" fontId="13" fillId="30" borderId="4" xfId="0" applyFont="1" applyFill="1" applyBorder="1" applyAlignment="1">
      <alignment horizontal="center" vertical="center" wrapText="1"/>
    </xf>
    <xf numFmtId="2" fontId="13" fillId="30" borderId="2" xfId="0" applyNumberFormat="1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 vertical="center" wrapText="1"/>
    </xf>
    <xf numFmtId="2" fontId="13" fillId="17" borderId="2" xfId="0" applyNumberFormat="1" applyFont="1" applyFill="1" applyBorder="1" applyAlignment="1">
      <alignment horizontal="center" vertical="center"/>
    </xf>
    <xf numFmtId="2" fontId="13" fillId="21" borderId="2" xfId="0" applyNumberFormat="1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left" vertical="center" wrapText="1"/>
    </xf>
    <xf numFmtId="2" fontId="13" fillId="16" borderId="29" xfId="0" applyNumberFormat="1" applyFont="1" applyFill="1" applyBorder="1" applyAlignment="1">
      <alignment horizontal="center" vertical="center"/>
    </xf>
    <xf numFmtId="2" fontId="13" fillId="26" borderId="29" xfId="0" applyNumberFormat="1" applyFont="1" applyFill="1" applyBorder="1" applyAlignment="1">
      <alignment horizontal="center" vertical="center"/>
    </xf>
    <xf numFmtId="2" fontId="13" fillId="26" borderId="11" xfId="0" applyNumberFormat="1" applyFont="1" applyFill="1" applyBorder="1" applyAlignment="1">
      <alignment horizontal="center" vertical="center"/>
    </xf>
    <xf numFmtId="0" fontId="5" fillId="37" borderId="30" xfId="0" applyFont="1" applyFill="1" applyBorder="1" applyAlignment="1">
      <alignment horizontal="center" vertical="center" wrapText="1"/>
    </xf>
    <xf numFmtId="2" fontId="13" fillId="40" borderId="31" xfId="0" applyNumberFormat="1" applyFont="1" applyFill="1" applyBorder="1" applyAlignment="1">
      <alignment horizontal="center" vertical="center"/>
    </xf>
    <xf numFmtId="2" fontId="13" fillId="37" borderId="31" xfId="0" applyNumberFormat="1" applyFont="1" applyFill="1" applyBorder="1" applyAlignment="1">
      <alignment horizontal="center" vertical="center"/>
    </xf>
    <xf numFmtId="2" fontId="13" fillId="39" borderId="32" xfId="0" applyNumberFormat="1" applyFont="1" applyFill="1" applyBorder="1" applyAlignment="1">
      <alignment horizontal="center" vertical="center"/>
    </xf>
    <xf numFmtId="0" fontId="5" fillId="19" borderId="28" xfId="0" applyFont="1" applyFill="1" applyBorder="1" applyAlignment="1">
      <alignment horizontal="left" vertical="center" wrapText="1"/>
    </xf>
    <xf numFmtId="2" fontId="13" fillId="20" borderId="29" xfId="0" applyNumberFormat="1" applyFont="1" applyFill="1" applyBorder="1" applyAlignment="1">
      <alignment horizontal="center" vertical="center"/>
    </xf>
    <xf numFmtId="2" fontId="13" fillId="19" borderId="29" xfId="0" applyNumberFormat="1" applyFont="1" applyFill="1" applyBorder="1" applyAlignment="1">
      <alignment horizontal="center" vertical="center"/>
    </xf>
    <xf numFmtId="2" fontId="13" fillId="25" borderId="11" xfId="0" applyNumberFormat="1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 wrapText="1"/>
    </xf>
    <xf numFmtId="2" fontId="13" fillId="32" borderId="29" xfId="0" applyNumberFormat="1" applyFont="1" applyFill="1" applyBorder="1" applyAlignment="1">
      <alignment horizontal="center" vertical="center"/>
    </xf>
    <xf numFmtId="2" fontId="13" fillId="27" borderId="29" xfId="0" applyNumberFormat="1" applyFont="1" applyFill="1" applyBorder="1" applyAlignment="1">
      <alignment horizontal="center" vertical="center"/>
    </xf>
    <xf numFmtId="2" fontId="13" fillId="27" borderId="11" xfId="0" applyNumberFormat="1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vertical="center" wrapText="1"/>
    </xf>
    <xf numFmtId="2" fontId="13" fillId="8" borderId="29" xfId="0" applyNumberFormat="1" applyFont="1" applyFill="1" applyBorder="1" applyAlignment="1">
      <alignment horizontal="center"/>
    </xf>
    <xf numFmtId="2" fontId="13" fillId="8" borderId="1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15" fillId="32" borderId="7" xfId="0" applyNumberFormat="1" applyFont="1" applyFill="1" applyBorder="1" applyAlignment="1">
      <alignment horizontal="center"/>
    </xf>
    <xf numFmtId="2" fontId="15" fillId="31" borderId="7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textRotation="90" wrapText="1"/>
    </xf>
    <xf numFmtId="2" fontId="15" fillId="45" borderId="33" xfId="0" applyNumberFormat="1" applyFont="1" applyFill="1" applyBorder="1" applyAlignment="1">
      <alignment horizontal="center" vertical="center"/>
    </xf>
    <xf numFmtId="2" fontId="15" fillId="46" borderId="29" xfId="0" applyNumberFormat="1" applyFont="1" applyFill="1" applyBorder="1" applyAlignment="1">
      <alignment horizontal="center" vertical="center"/>
    </xf>
    <xf numFmtId="2" fontId="15" fillId="46" borderId="11" xfId="0" applyNumberFormat="1" applyFont="1" applyFill="1" applyBorder="1" applyAlignment="1">
      <alignment horizontal="center" vertical="center"/>
    </xf>
    <xf numFmtId="0" fontId="14" fillId="37" borderId="30" xfId="0" applyFont="1" applyFill="1" applyBorder="1" applyAlignment="1">
      <alignment horizontal="left" vertical="center" wrapText="1"/>
    </xf>
    <xf numFmtId="0" fontId="15" fillId="44" borderId="28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5" fillId="47" borderId="4" xfId="0" applyFont="1" applyFill="1" applyBorder="1" applyAlignment="1">
      <alignment horizontal="center" vertical="center" wrapText="1"/>
    </xf>
    <xf numFmtId="2" fontId="15" fillId="47" borderId="2" xfId="0" applyNumberFormat="1" applyFont="1" applyFill="1" applyBorder="1" applyAlignment="1">
      <alignment horizontal="center"/>
    </xf>
    <xf numFmtId="0" fontId="19" fillId="48" borderId="7" xfId="0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textRotation="90" wrapText="1"/>
    </xf>
    <xf numFmtId="0" fontId="5" fillId="11" borderId="14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3" fillId="48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685"/>
      <color rgb="FFFFDC97"/>
      <color rgb="FFFFECC5"/>
      <color rgb="FFFFF5E1"/>
      <color rgb="FFFFE6B3"/>
      <color rgb="FFFFD279"/>
      <color rgb="FFFFCC66"/>
      <color rgb="FFFFFFB9"/>
      <color rgb="FFFFFF8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3" sqref="E3"/>
    </sheetView>
  </sheetViews>
  <sheetFormatPr defaultRowHeight="15" x14ac:dyDescent="0.25"/>
  <cols>
    <col min="1" max="1" width="47.7109375" customWidth="1"/>
    <col min="2" max="2" width="8.5703125" customWidth="1"/>
    <col min="3" max="3" width="8.42578125" customWidth="1"/>
    <col min="4" max="4" width="10.85546875" customWidth="1"/>
    <col min="5" max="5" width="10.5703125" customWidth="1"/>
    <col min="6" max="6" width="8.42578125" customWidth="1"/>
    <col min="7" max="7" width="9.7109375" customWidth="1"/>
    <col min="8" max="8" width="10.42578125" customWidth="1"/>
    <col min="9" max="12" width="8.42578125" customWidth="1"/>
    <col min="13" max="13" width="9.28515625" customWidth="1"/>
    <col min="14" max="18" width="8.42578125" customWidth="1"/>
    <col min="19" max="19" width="14.42578125" customWidth="1"/>
    <col min="20" max="20" width="12.42578125" customWidth="1"/>
  </cols>
  <sheetData>
    <row r="1" spans="1:20" ht="18.75" x14ac:dyDescent="0.25">
      <c r="A1" s="197">
        <v>45627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0" ht="30.75" customHeight="1" thickBot="1" x14ac:dyDescent="0.3">
      <c r="A2" s="196" t="s">
        <v>320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0" ht="240" thickBot="1" x14ac:dyDescent="0.3">
      <c r="A3" s="3"/>
      <c r="B3" s="57" t="s">
        <v>300</v>
      </c>
      <c r="C3" s="90" t="s">
        <v>2</v>
      </c>
      <c r="D3" s="91" t="s">
        <v>292</v>
      </c>
      <c r="E3" s="90" t="s">
        <v>3</v>
      </c>
      <c r="F3" s="91" t="s">
        <v>4</v>
      </c>
      <c r="G3" s="90" t="s">
        <v>5</v>
      </c>
      <c r="H3" s="90" t="s">
        <v>6</v>
      </c>
      <c r="I3" s="90" t="s">
        <v>7</v>
      </c>
      <c r="J3" s="90" t="s">
        <v>8</v>
      </c>
      <c r="K3" s="91" t="s">
        <v>9</v>
      </c>
      <c r="L3" s="91" t="s">
        <v>10</v>
      </c>
      <c r="M3" s="91" t="s">
        <v>11</v>
      </c>
      <c r="N3" s="91" t="s">
        <v>12</v>
      </c>
      <c r="O3" s="91" t="s">
        <v>13</v>
      </c>
      <c r="P3" s="91" t="s">
        <v>14</v>
      </c>
      <c r="Q3" s="91" t="s">
        <v>15</v>
      </c>
      <c r="R3" s="91" t="s">
        <v>16</v>
      </c>
      <c r="S3" s="90" t="s">
        <v>17</v>
      </c>
      <c r="T3" s="92" t="s">
        <v>18</v>
      </c>
    </row>
    <row r="4" spans="1:20" ht="33.75" thickBot="1" x14ac:dyDescent="0.3">
      <c r="A4" s="5" t="s">
        <v>306</v>
      </c>
      <c r="B4" s="155">
        <f>'развернутый по Магаданской обл'!B4</f>
        <v>311.75</v>
      </c>
      <c r="C4" s="155">
        <f>'развернутый по Магаданской обл'!C4</f>
        <v>69</v>
      </c>
      <c r="D4" s="155">
        <f>'развернутый по Магаданской обл'!D4</f>
        <v>49</v>
      </c>
      <c r="E4" s="155">
        <f>'развернутый по Магаданской обл'!E4</f>
        <v>5.5</v>
      </c>
      <c r="F4" s="155">
        <f>'развернутый по Магаданской обл'!F4</f>
        <v>7</v>
      </c>
      <c r="G4" s="155">
        <f>'развернутый по Магаданской обл'!G4</f>
        <v>30.5</v>
      </c>
      <c r="H4" s="155">
        <f>'развернутый по Магаданской обл'!H4</f>
        <v>2.5</v>
      </c>
      <c r="I4" s="155">
        <f>'развернутый по Магаданской обл'!I4</f>
        <v>39.5</v>
      </c>
      <c r="J4" s="155">
        <f>'развернутый по Магаданской обл'!J4</f>
        <v>20.25</v>
      </c>
      <c r="K4" s="155">
        <f>'развернутый по Магаданской обл'!K4</f>
        <v>16</v>
      </c>
      <c r="L4" s="155">
        <f>'развернутый по Магаданской обл'!L4</f>
        <v>1</v>
      </c>
      <c r="M4" s="155">
        <f>'развернутый по Магаданской обл'!M4</f>
        <v>3.25</v>
      </c>
      <c r="N4" s="155">
        <f>'развернутый по Магаданской обл'!N4</f>
        <v>2.5</v>
      </c>
      <c r="O4" s="155">
        <f>'развернутый по Магаданской обл'!O4</f>
        <v>19</v>
      </c>
      <c r="P4" s="155">
        <f>'развернутый по Магаданской обл'!P4</f>
        <v>14</v>
      </c>
      <c r="Q4" s="155">
        <f>'развернутый по Магаданской обл'!Q4</f>
        <v>12</v>
      </c>
      <c r="R4" s="155">
        <f>'развернутый по Магаданской обл'!R4</f>
        <v>11</v>
      </c>
      <c r="S4" s="155">
        <f>'развернутый по Магаданской обл'!S4</f>
        <v>3</v>
      </c>
      <c r="T4" s="156">
        <f>'развернутый по Магаданской обл'!T4</f>
        <v>6.75</v>
      </c>
    </row>
    <row r="5" spans="1:20" ht="16.5" thickBot="1" x14ac:dyDescent="0.3">
      <c r="A5" s="157" t="s">
        <v>20</v>
      </c>
      <c r="B5" s="158">
        <f>'развернутый по Магаданской обл'!B5</f>
        <v>134</v>
      </c>
      <c r="C5" s="158">
        <f>'развернутый по Магаданской обл'!C5</f>
        <v>25</v>
      </c>
      <c r="D5" s="158">
        <f>'развернутый по Магаданской обл'!D5</f>
        <v>22</v>
      </c>
      <c r="E5" s="158">
        <f>'развернутый по Магаданской обл'!E5</f>
        <v>4</v>
      </c>
      <c r="F5" s="158">
        <f>'развернутый по Магаданской обл'!F5</f>
        <v>5</v>
      </c>
      <c r="G5" s="158">
        <f>'развернутый по Магаданской обл'!G5</f>
        <v>14</v>
      </c>
      <c r="H5" s="158">
        <f>'развернутый по Магаданской обл'!H5</f>
        <v>1.5</v>
      </c>
      <c r="I5" s="158">
        <f>'развернутый по Магаданской обл'!I5</f>
        <v>21.5</v>
      </c>
      <c r="J5" s="158">
        <f>'развернутый по Магаданской обл'!J5</f>
        <v>12.25</v>
      </c>
      <c r="K5" s="158">
        <f>'развернутый по Магаданской обл'!K5</f>
        <v>4.75</v>
      </c>
      <c r="L5" s="158">
        <f>'развернутый по Магаданской обл'!L5</f>
        <v>0</v>
      </c>
      <c r="M5" s="158">
        <f>'развернутый по Магаданской обл'!M5</f>
        <v>1.25</v>
      </c>
      <c r="N5" s="158">
        <f>'развернутый по Магаданской обл'!N5</f>
        <v>0.5</v>
      </c>
      <c r="O5" s="158">
        <f>'развернутый по Магаданской обл'!O5</f>
        <v>7.75</v>
      </c>
      <c r="P5" s="158">
        <f>'развернутый по Магаданской обл'!P5</f>
        <v>3.5</v>
      </c>
      <c r="Q5" s="158">
        <f>'развернутый по Магаданской обл'!Q5</f>
        <v>6</v>
      </c>
      <c r="R5" s="158">
        <f>'развернутый по Магаданской обл'!R5</f>
        <v>5</v>
      </c>
      <c r="S5" s="158">
        <f>'развернутый по Магаданской обл'!S5</f>
        <v>0</v>
      </c>
      <c r="T5" s="158">
        <f>'развернутый по Магаданской обл'!T5</f>
        <v>0</v>
      </c>
    </row>
    <row r="6" spans="1:20" ht="43.5" thickBot="1" x14ac:dyDescent="0.3">
      <c r="A6" s="159" t="s">
        <v>297</v>
      </c>
      <c r="B6" s="160">
        <f>'развернутый по Магаданской обл'!B93</f>
        <v>2</v>
      </c>
      <c r="C6" s="161">
        <f>'развернутый по Магаданской обл'!C93</f>
        <v>0</v>
      </c>
      <c r="D6" s="161">
        <f>'развернутый по Магаданской обл'!D93</f>
        <v>0</v>
      </c>
      <c r="E6" s="161">
        <f>'развернутый по Магаданской обл'!E93</f>
        <v>1</v>
      </c>
      <c r="F6" s="161">
        <f>'развернутый по Магаданской обл'!F93</f>
        <v>0</v>
      </c>
      <c r="G6" s="161">
        <f>'развернутый по Магаданской обл'!G93</f>
        <v>1</v>
      </c>
      <c r="H6" s="161">
        <f>'развернутый по Магаданской обл'!H93</f>
        <v>0</v>
      </c>
      <c r="I6" s="161">
        <f>'развернутый по Магаданской обл'!I93</f>
        <v>0</v>
      </c>
      <c r="J6" s="161">
        <f>'развернутый по Магаданской обл'!J93</f>
        <v>0</v>
      </c>
      <c r="K6" s="161">
        <f>'развернутый по Магаданской обл'!K93</f>
        <v>0</v>
      </c>
      <c r="L6" s="161">
        <f>'развернутый по Магаданской обл'!L93</f>
        <v>0</v>
      </c>
      <c r="M6" s="161">
        <f>'развернутый по Магаданской обл'!M93</f>
        <v>0</v>
      </c>
      <c r="N6" s="161">
        <f>'развернутый по Магаданской обл'!N93</f>
        <v>0</v>
      </c>
      <c r="O6" s="161">
        <f>'развернутый по Магаданской обл'!O93</f>
        <v>0</v>
      </c>
      <c r="P6" s="161">
        <f>'развернутый по Магаданской обл'!P93</f>
        <v>0</v>
      </c>
      <c r="Q6" s="161">
        <f>'развернутый по Магаданской обл'!Q93</f>
        <v>0</v>
      </c>
      <c r="R6" s="161">
        <f>'развернутый по Магаданской обл'!R93</f>
        <v>0</v>
      </c>
      <c r="S6" s="161">
        <f>'развернутый по Магаданской обл'!S93</f>
        <v>0</v>
      </c>
      <c r="T6" s="161">
        <f>'развернутый по Магаданской обл'!T93</f>
        <v>0</v>
      </c>
    </row>
    <row r="7" spans="1:20" ht="29.25" thickBot="1" x14ac:dyDescent="0.3">
      <c r="A7" s="162" t="s">
        <v>301</v>
      </c>
      <c r="B7" s="163">
        <f>'развернутый по Магаданской обл'!B98</f>
        <v>3</v>
      </c>
      <c r="C7" s="164">
        <f>'развернутый по Магаданской обл'!C98</f>
        <v>0</v>
      </c>
      <c r="D7" s="164">
        <f>'развернутый по Магаданской обл'!D98</f>
        <v>0</v>
      </c>
      <c r="E7" s="164">
        <f>'развернутый по Магаданской обл'!E98</f>
        <v>0</v>
      </c>
      <c r="F7" s="164">
        <f>'развернутый по Магаданской обл'!F98</f>
        <v>0</v>
      </c>
      <c r="G7" s="164">
        <f>'развернутый по Магаданской обл'!G98</f>
        <v>0</v>
      </c>
      <c r="H7" s="164">
        <f>'развернутый по Магаданской обл'!H98</f>
        <v>0</v>
      </c>
      <c r="I7" s="164">
        <f>'развернутый по Магаданской обл'!I98</f>
        <v>0</v>
      </c>
      <c r="J7" s="164">
        <f>'развернутый по Магаданской обл'!J98</f>
        <v>0</v>
      </c>
      <c r="K7" s="164">
        <f>'развернутый по Магаданской обл'!K98</f>
        <v>0</v>
      </c>
      <c r="L7" s="164">
        <f>'развернутый по Магаданской обл'!L98</f>
        <v>0</v>
      </c>
      <c r="M7" s="164">
        <f>'развернутый по Магаданской обл'!M98</f>
        <v>0</v>
      </c>
      <c r="N7" s="164">
        <f>'развернутый по Магаданской обл'!N98</f>
        <v>0</v>
      </c>
      <c r="O7" s="164">
        <f>'развернутый по Магаданской обл'!O98</f>
        <v>0</v>
      </c>
      <c r="P7" s="164">
        <f>'развернутый по Магаданской обл'!P98</f>
        <v>0</v>
      </c>
      <c r="Q7" s="164">
        <f>'развернутый по Магаданской обл'!Q98</f>
        <v>0</v>
      </c>
      <c r="R7" s="164">
        <f>'развернутый по Магаданской обл'!R98</f>
        <v>0</v>
      </c>
      <c r="S7" s="164">
        <f>'развернутый по Магаданской обл'!S98</f>
        <v>3</v>
      </c>
      <c r="T7" s="165">
        <f>'развернутый по Магаданской обл'!T98</f>
        <v>0</v>
      </c>
    </row>
    <row r="8" spans="1:20" ht="29.25" thickBot="1" x14ac:dyDescent="0.3">
      <c r="A8" s="166" t="s">
        <v>298</v>
      </c>
      <c r="B8" s="167">
        <f>'развернутый по Магаданской обл'!B102</f>
        <v>1.5</v>
      </c>
      <c r="C8" s="168">
        <f>'развернутый по Магаданской обл'!C102</f>
        <v>0</v>
      </c>
      <c r="D8" s="168">
        <f>'развернутый по Магаданской обл'!D102</f>
        <v>0</v>
      </c>
      <c r="E8" s="168">
        <f>'развернутый по Магаданской обл'!E102</f>
        <v>0</v>
      </c>
      <c r="F8" s="168">
        <f>'развернутый по Магаданской обл'!F102</f>
        <v>0</v>
      </c>
      <c r="G8" s="168">
        <f>'развернутый по Магаданской обл'!G102</f>
        <v>0</v>
      </c>
      <c r="H8" s="168">
        <f>'развернутый по Магаданской обл'!H102</f>
        <v>0</v>
      </c>
      <c r="I8" s="168">
        <f>'развернутый по Магаданской обл'!I102</f>
        <v>0</v>
      </c>
      <c r="J8" s="168">
        <f>'развернутый по Магаданской обл'!J102</f>
        <v>0</v>
      </c>
      <c r="K8" s="168">
        <f>'развернутый по Магаданской обл'!K102</f>
        <v>0</v>
      </c>
      <c r="L8" s="168">
        <f>'развернутый по Магаданской обл'!L102</f>
        <v>0</v>
      </c>
      <c r="M8" s="168">
        <f>'развернутый по Магаданской обл'!M102</f>
        <v>0</v>
      </c>
      <c r="N8" s="168">
        <f>'развернутый по Магаданской обл'!N102</f>
        <v>0</v>
      </c>
      <c r="O8" s="168">
        <f>'развернутый по Магаданской обл'!O102</f>
        <v>0</v>
      </c>
      <c r="P8" s="168">
        <f>'развернутый по Магаданской обл'!P102</f>
        <v>0</v>
      </c>
      <c r="Q8" s="168">
        <f>'развернутый по Магаданской обл'!Q102</f>
        <v>0</v>
      </c>
      <c r="R8" s="168">
        <f>'развернутый по Магаданской обл'!R102</f>
        <v>0</v>
      </c>
      <c r="S8" s="168">
        <f>'развернутый по Магаданской обл'!S102</f>
        <v>0</v>
      </c>
      <c r="T8" s="169">
        <f>'развернутый по Магаданской обл'!T102</f>
        <v>1.5</v>
      </c>
    </row>
    <row r="9" spans="1:20" ht="29.25" thickBot="1" x14ac:dyDescent="0.3">
      <c r="A9" s="170" t="s">
        <v>299</v>
      </c>
      <c r="B9" s="171">
        <f>'развернутый по Магаданской обл'!B105</f>
        <v>5.25</v>
      </c>
      <c r="C9" s="172">
        <f>'развернутый по Магаданской обл'!C105</f>
        <v>0</v>
      </c>
      <c r="D9" s="172">
        <f>'развернутый по Магаданской обл'!D105</f>
        <v>0</v>
      </c>
      <c r="E9" s="172">
        <f>'развернутый по Магаданской обл'!E105</f>
        <v>0</v>
      </c>
      <c r="F9" s="172">
        <f>'развернутый по Магаданской обл'!F105</f>
        <v>0</v>
      </c>
      <c r="G9" s="172">
        <f>'развернутый по Магаданской обл'!G105</f>
        <v>0</v>
      </c>
      <c r="H9" s="172">
        <f>'развернутый по Магаданской обл'!H105</f>
        <v>0</v>
      </c>
      <c r="I9" s="172">
        <f>'развернутый по Магаданской обл'!I105</f>
        <v>0</v>
      </c>
      <c r="J9" s="172">
        <f>'развернутый по Магаданской обл'!J105</f>
        <v>0</v>
      </c>
      <c r="K9" s="172">
        <f>'развернутый по Магаданской обл'!K105</f>
        <v>0</v>
      </c>
      <c r="L9" s="172">
        <f>'развернутый по Магаданской обл'!L105</f>
        <v>0</v>
      </c>
      <c r="M9" s="172">
        <f>'развернутый по Магаданской обл'!M105</f>
        <v>0</v>
      </c>
      <c r="N9" s="172">
        <f>'развернутый по Магаданской обл'!N105</f>
        <v>0</v>
      </c>
      <c r="O9" s="172">
        <f>'развернутый по Магаданской обл'!O105</f>
        <v>0</v>
      </c>
      <c r="P9" s="172">
        <f>'развернутый по Магаданской обл'!P105</f>
        <v>0</v>
      </c>
      <c r="Q9" s="172">
        <f>'развернутый по Магаданской обл'!Q105</f>
        <v>0</v>
      </c>
      <c r="R9" s="172">
        <f>'развернутый по Магаданской обл'!R105</f>
        <v>0</v>
      </c>
      <c r="S9" s="172">
        <f>'развернутый по Магаданской обл'!S105</f>
        <v>0</v>
      </c>
      <c r="T9" s="173">
        <f t="shared" ref="T9" si="0">SUM(T10:T11)</f>
        <v>0</v>
      </c>
    </row>
    <row r="10" spans="1:20" ht="16.5" thickBot="1" x14ac:dyDescent="0.3">
      <c r="A10" s="174" t="s">
        <v>304</v>
      </c>
      <c r="B10" s="175">
        <f>'развернутый по Магаданской обл'!B108</f>
        <v>143.75</v>
      </c>
      <c r="C10" s="176">
        <f>'развернутый по Магаданской обл'!C108</f>
        <v>35</v>
      </c>
      <c r="D10" s="176">
        <f>'развернутый по Магаданской обл'!D108</f>
        <v>20</v>
      </c>
      <c r="E10" s="176">
        <f>'развернутый по Магаданской обл'!E108</f>
        <v>0.5</v>
      </c>
      <c r="F10" s="176">
        <f>'развернутый по Магаданской обл'!F108</f>
        <v>2</v>
      </c>
      <c r="G10" s="176">
        <f>'развернутый по Магаданской обл'!G108</f>
        <v>10.75</v>
      </c>
      <c r="H10" s="176">
        <f>'развернутый по Магаданской обл'!H108</f>
        <v>1</v>
      </c>
      <c r="I10" s="176">
        <f>'развернутый по Магаданской обл'!I108</f>
        <v>18</v>
      </c>
      <c r="J10" s="176">
        <f>'развернутый по Магаданской обл'!J108</f>
        <v>8</v>
      </c>
      <c r="K10" s="176">
        <f>'развернутый по Магаданской обл'!K108</f>
        <v>11.25</v>
      </c>
      <c r="L10" s="176">
        <f>'развернутый по Магаданской обл'!L108</f>
        <v>1</v>
      </c>
      <c r="M10" s="176">
        <f>'развернутый по Магаданской обл'!M108</f>
        <v>2</v>
      </c>
      <c r="N10" s="176">
        <f>'развернутый по Магаданской обл'!N108</f>
        <v>2</v>
      </c>
      <c r="O10" s="176">
        <f>'развернутый по Магаданской обл'!O108</f>
        <v>11.25</v>
      </c>
      <c r="P10" s="176">
        <f>'развернутый по Магаданской обл'!P108</f>
        <v>9</v>
      </c>
      <c r="Q10" s="176">
        <f>'развернутый по Магаданской обл'!Q108</f>
        <v>6</v>
      </c>
      <c r="R10" s="176">
        <f>'развернутый по Магаданской обл'!R108</f>
        <v>6</v>
      </c>
      <c r="S10" s="176">
        <f>'развернутый по Магаданской обл'!S108</f>
        <v>0</v>
      </c>
      <c r="T10" s="177">
        <f t="shared" ref="T10" si="1">SUM(T11:T46)</f>
        <v>0</v>
      </c>
    </row>
    <row r="11" spans="1:20" ht="16.5" thickBot="1" x14ac:dyDescent="0.3">
      <c r="A11" s="178" t="s">
        <v>23</v>
      </c>
      <c r="B11" s="179">
        <f>'развернутый по Магаданской обл'!B145</f>
        <v>22.25</v>
      </c>
      <c r="C11" s="179">
        <f>'развернутый по Магаданской обл'!C145</f>
        <v>9</v>
      </c>
      <c r="D11" s="179">
        <f>'развернутый по Магаданской обл'!D145</f>
        <v>7</v>
      </c>
      <c r="E11" s="179">
        <f>'развернутый по Магаданской обл'!E145</f>
        <v>0</v>
      </c>
      <c r="F11" s="179">
        <f>'развернутый по Магаданской обл'!F145</f>
        <v>0</v>
      </c>
      <c r="G11" s="179">
        <f>'развернутый по Магаданской обл'!G145</f>
        <v>4.75</v>
      </c>
      <c r="H11" s="179">
        <f>'развернутый по Магаданской обл'!H145</f>
        <v>0</v>
      </c>
      <c r="I11" s="179">
        <f>'развернутый по Магаданской обл'!I145</f>
        <v>0</v>
      </c>
      <c r="J11" s="179">
        <f>'развернутый по Магаданской обл'!J145</f>
        <v>0</v>
      </c>
      <c r="K11" s="179">
        <f>'развернутый по Магаданской обл'!K145</f>
        <v>0</v>
      </c>
      <c r="L11" s="179">
        <f>'развернутый по Магаданской обл'!L145</f>
        <v>0</v>
      </c>
      <c r="M11" s="179">
        <f>'развернутый по Магаданской обл'!M145</f>
        <v>0</v>
      </c>
      <c r="N11" s="179">
        <f>'развернутый по Магаданской обл'!N145</f>
        <v>0</v>
      </c>
      <c r="O11" s="179">
        <f>'развернутый по Магаданской обл'!O145</f>
        <v>0</v>
      </c>
      <c r="P11" s="179">
        <f>'развернутый по Магаданской обл'!P145</f>
        <v>1.5</v>
      </c>
      <c r="Q11" s="179">
        <f>'развернутый по Магаданской обл'!Q145</f>
        <v>0</v>
      </c>
      <c r="R11" s="179">
        <f>'развернутый по Магаданской обл'!R145</f>
        <v>0</v>
      </c>
      <c r="S11" s="179">
        <f>'развернутый по Магаданской обл'!S145</f>
        <v>0</v>
      </c>
      <c r="T11" s="180">
        <f>'развернутый по Магаданской обл'!T145</f>
        <v>0</v>
      </c>
    </row>
  </sheetData>
  <mergeCells count="2">
    <mergeCell ref="A2:T2"/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C149"/>
  <sheetViews>
    <sheetView tabSelected="1" zoomScaleNormal="100" workbookViewId="0">
      <pane ySplit="3" topLeftCell="A135" activePane="bottomLeft" state="frozen"/>
      <selection pane="bottomLeft" activeCell="W3" sqref="W3"/>
    </sheetView>
  </sheetViews>
  <sheetFormatPr defaultRowHeight="15.75" x14ac:dyDescent="0.25"/>
  <cols>
    <col min="1" max="1" width="41.42578125" customWidth="1"/>
    <col min="2" max="2" width="8.5703125" style="152" customWidth="1"/>
    <col min="3" max="3" width="8.42578125" style="127" customWidth="1"/>
    <col min="4" max="4" width="10.85546875" style="127" customWidth="1"/>
    <col min="5" max="5" width="10.5703125" style="127" customWidth="1"/>
    <col min="6" max="6" width="8.42578125" style="127" customWidth="1"/>
    <col min="7" max="7" width="9.7109375" style="127" customWidth="1"/>
    <col min="8" max="8" width="10.42578125" style="127" customWidth="1"/>
    <col min="9" max="12" width="8.42578125" style="127" customWidth="1"/>
    <col min="13" max="13" width="9.28515625" style="127" customWidth="1"/>
    <col min="14" max="18" width="8.42578125" style="127" customWidth="1"/>
    <col min="19" max="19" width="13.42578125" style="127" customWidth="1"/>
    <col min="20" max="20" width="9.5703125" style="128" customWidth="1"/>
    <col min="21" max="21" width="10" style="53" customWidth="1"/>
  </cols>
  <sheetData>
    <row r="1" spans="1:29" ht="18.75" x14ac:dyDescent="0.25">
      <c r="A1" s="197">
        <v>45901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9" ht="29.25" customHeight="1" thickBot="1" x14ac:dyDescent="0.3">
      <c r="A2" s="196" t="s">
        <v>320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AC2" t="s">
        <v>19</v>
      </c>
    </row>
    <row r="3" spans="1:29" s="89" customFormat="1" ht="207" customHeight="1" thickBot="1" x14ac:dyDescent="0.3">
      <c r="A3" s="3"/>
      <c r="B3" s="57" t="s">
        <v>300</v>
      </c>
      <c r="C3" s="211" t="s">
        <v>2</v>
      </c>
      <c r="D3" s="211" t="s">
        <v>292</v>
      </c>
      <c r="E3" s="211" t="s">
        <v>3</v>
      </c>
      <c r="F3" s="211" t="s">
        <v>4</v>
      </c>
      <c r="G3" s="211" t="s">
        <v>5</v>
      </c>
      <c r="H3" s="211" t="s">
        <v>6</v>
      </c>
      <c r="I3" s="211" t="s">
        <v>7</v>
      </c>
      <c r="J3" s="211" t="s">
        <v>8</v>
      </c>
      <c r="K3" s="211" t="s">
        <v>9</v>
      </c>
      <c r="L3" s="211" t="s">
        <v>10</v>
      </c>
      <c r="M3" s="211" t="s">
        <v>11</v>
      </c>
      <c r="N3" s="211" t="s">
        <v>12</v>
      </c>
      <c r="O3" s="211" t="s">
        <v>13</v>
      </c>
      <c r="P3" s="211" t="s">
        <v>14</v>
      </c>
      <c r="Q3" s="211" t="s">
        <v>15</v>
      </c>
      <c r="R3" s="211" t="s">
        <v>16</v>
      </c>
      <c r="S3" s="211" t="s">
        <v>17</v>
      </c>
      <c r="T3" s="211" t="s">
        <v>18</v>
      </c>
      <c r="U3"/>
      <c r="V3"/>
      <c r="W3"/>
      <c r="X3"/>
      <c r="Y3"/>
      <c r="Z3"/>
      <c r="AA3"/>
    </row>
    <row r="4" spans="1:29" s="77" customFormat="1" ht="36" customHeight="1" thickBot="1" x14ac:dyDescent="0.3">
      <c r="A4" s="191" t="s">
        <v>306</v>
      </c>
      <c r="B4" s="93">
        <f>SUM(C4:T4)</f>
        <v>311.75</v>
      </c>
      <c r="C4" s="93">
        <f>C5+C93+C98+C102+C105+C108+C145</f>
        <v>69</v>
      </c>
      <c r="D4" s="93">
        <f t="shared" ref="D4:T4" si="0">D5+D93+D98+D102+D105+D108+D145</f>
        <v>49</v>
      </c>
      <c r="E4" s="93">
        <f t="shared" si="0"/>
        <v>5.5</v>
      </c>
      <c r="F4" s="93">
        <f t="shared" si="0"/>
        <v>7</v>
      </c>
      <c r="G4" s="93">
        <f>G5+G93+G98+G102+G105+G108+G145</f>
        <v>30.5</v>
      </c>
      <c r="H4" s="93">
        <f t="shared" si="0"/>
        <v>2.5</v>
      </c>
      <c r="I4" s="93">
        <f t="shared" si="0"/>
        <v>39.5</v>
      </c>
      <c r="J4" s="93">
        <f t="shared" si="0"/>
        <v>20.25</v>
      </c>
      <c r="K4" s="93">
        <f t="shared" si="0"/>
        <v>16</v>
      </c>
      <c r="L4" s="93">
        <f t="shared" si="0"/>
        <v>1</v>
      </c>
      <c r="M4" s="93">
        <f t="shared" si="0"/>
        <v>3.25</v>
      </c>
      <c r="N4" s="93">
        <f t="shared" si="0"/>
        <v>2.5</v>
      </c>
      <c r="O4" s="93">
        <f t="shared" si="0"/>
        <v>19</v>
      </c>
      <c r="P4" s="93">
        <f t="shared" si="0"/>
        <v>14</v>
      </c>
      <c r="Q4" s="93">
        <f t="shared" si="0"/>
        <v>12</v>
      </c>
      <c r="R4" s="93">
        <f t="shared" si="0"/>
        <v>11</v>
      </c>
      <c r="S4" s="93">
        <f t="shared" si="0"/>
        <v>3</v>
      </c>
      <c r="T4" s="94">
        <f t="shared" si="0"/>
        <v>6.75</v>
      </c>
      <c r="U4" s="76"/>
      <c r="Z4" s="77" t="s">
        <v>19</v>
      </c>
    </row>
    <row r="5" spans="1:29" s="65" customFormat="1" ht="15.75" customHeight="1" thickBot="1" x14ac:dyDescent="0.3">
      <c r="A5" s="192" t="s">
        <v>20</v>
      </c>
      <c r="B5" s="193">
        <f>SUM(C5:T5)</f>
        <v>134</v>
      </c>
      <c r="C5" s="193">
        <f>SUM(C6:C92)</f>
        <v>25</v>
      </c>
      <c r="D5" s="193">
        <f t="shared" ref="D5:T5" si="1">SUM(D6:D92)</f>
        <v>22</v>
      </c>
      <c r="E5" s="193">
        <f t="shared" si="1"/>
        <v>4</v>
      </c>
      <c r="F5" s="193">
        <f t="shared" si="1"/>
        <v>5</v>
      </c>
      <c r="G5" s="193">
        <f t="shared" si="1"/>
        <v>14</v>
      </c>
      <c r="H5" s="193">
        <f t="shared" si="1"/>
        <v>1.5</v>
      </c>
      <c r="I5" s="193">
        <f>SUM(I6:I92)</f>
        <v>21.5</v>
      </c>
      <c r="J5" s="193">
        <f t="shared" si="1"/>
        <v>12.25</v>
      </c>
      <c r="K5" s="193">
        <f t="shared" si="1"/>
        <v>4.75</v>
      </c>
      <c r="L5" s="193">
        <f t="shared" si="1"/>
        <v>0</v>
      </c>
      <c r="M5" s="193">
        <f t="shared" si="1"/>
        <v>1.25</v>
      </c>
      <c r="N5" s="193">
        <f t="shared" si="1"/>
        <v>0.5</v>
      </c>
      <c r="O5" s="193">
        <f t="shared" si="1"/>
        <v>7.75</v>
      </c>
      <c r="P5" s="193">
        <f t="shared" si="1"/>
        <v>3.5</v>
      </c>
      <c r="Q5" s="193">
        <f t="shared" si="1"/>
        <v>6</v>
      </c>
      <c r="R5" s="193">
        <f t="shared" si="1"/>
        <v>5</v>
      </c>
      <c r="S5" s="193">
        <f t="shared" si="1"/>
        <v>0</v>
      </c>
      <c r="T5" s="193">
        <f t="shared" si="1"/>
        <v>0</v>
      </c>
      <c r="U5" s="64"/>
    </row>
    <row r="6" spans="1:29" x14ac:dyDescent="0.25">
      <c r="A6" s="9" t="s">
        <v>24</v>
      </c>
      <c r="B6" s="134">
        <f>SUM(C6:T6)</f>
        <v>6.75</v>
      </c>
      <c r="C6" s="95"/>
      <c r="D6" s="95">
        <v>4</v>
      </c>
      <c r="E6" s="95"/>
      <c r="F6" s="95"/>
      <c r="G6" s="95"/>
      <c r="H6" s="95"/>
      <c r="I6" s="95"/>
      <c r="J6" s="95">
        <v>0.75</v>
      </c>
      <c r="K6" s="95"/>
      <c r="L6" s="95"/>
      <c r="M6" s="95">
        <v>1</v>
      </c>
      <c r="N6" s="95"/>
      <c r="O6" s="95"/>
      <c r="P6" s="96"/>
      <c r="Q6" s="95">
        <v>1</v>
      </c>
      <c r="R6" s="95"/>
      <c r="S6" s="95"/>
      <c r="T6" s="97"/>
    </row>
    <row r="7" spans="1:29" x14ac:dyDescent="0.25">
      <c r="A7" s="12" t="s">
        <v>25</v>
      </c>
      <c r="B7" s="135">
        <f t="shared" ref="B7:B35" si="2">SUM(C7:T7)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98"/>
      <c r="R7" s="98"/>
      <c r="S7" s="98"/>
      <c r="T7" s="100"/>
    </row>
    <row r="8" spans="1:29" x14ac:dyDescent="0.25">
      <c r="A8" s="12" t="s">
        <v>26</v>
      </c>
      <c r="B8" s="135">
        <f t="shared" si="2"/>
        <v>11</v>
      </c>
      <c r="C8" s="98">
        <v>5</v>
      </c>
      <c r="D8" s="98">
        <v>2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>
        <v>2</v>
      </c>
      <c r="P8" s="99"/>
      <c r="Q8" s="98">
        <v>1</v>
      </c>
      <c r="R8" s="98">
        <v>1</v>
      </c>
      <c r="S8" s="98"/>
      <c r="T8" s="100"/>
    </row>
    <row r="9" spans="1:29" x14ac:dyDescent="0.25">
      <c r="A9" s="12" t="s">
        <v>27</v>
      </c>
      <c r="B9" s="135">
        <f t="shared" si="2"/>
        <v>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  <c r="Q9" s="98"/>
      <c r="R9" s="98"/>
      <c r="S9" s="98"/>
      <c r="T9" s="100"/>
      <c r="U9" s="153"/>
    </row>
    <row r="10" spans="1:29" x14ac:dyDescent="0.25">
      <c r="A10" s="12" t="s">
        <v>28</v>
      </c>
      <c r="B10" s="135">
        <f t="shared" si="2"/>
        <v>1</v>
      </c>
      <c r="C10" s="98">
        <v>1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  <c r="Q10" s="98"/>
      <c r="R10" s="98"/>
      <c r="S10" s="98"/>
      <c r="T10" s="100"/>
    </row>
    <row r="11" spans="1:29" x14ac:dyDescent="0.25">
      <c r="A11" s="12" t="s">
        <v>29</v>
      </c>
      <c r="B11" s="135">
        <f t="shared" si="2"/>
        <v>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9"/>
      <c r="Q11" s="98"/>
      <c r="R11" s="98"/>
      <c r="S11" s="98"/>
      <c r="T11" s="100"/>
    </row>
    <row r="12" spans="1:29" x14ac:dyDescent="0.25">
      <c r="A12" s="12" t="s">
        <v>30</v>
      </c>
      <c r="B12" s="135">
        <f t="shared" si="2"/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  <c r="Q12" s="98"/>
      <c r="R12" s="98"/>
      <c r="S12" s="98"/>
      <c r="T12" s="100"/>
    </row>
    <row r="13" spans="1:29" x14ac:dyDescent="0.25">
      <c r="A13" s="12" t="s">
        <v>31</v>
      </c>
      <c r="B13" s="135">
        <f t="shared" si="2"/>
        <v>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Q13" s="98"/>
      <c r="R13" s="98"/>
      <c r="S13" s="98"/>
      <c r="T13" s="100"/>
    </row>
    <row r="14" spans="1:29" x14ac:dyDescent="0.25">
      <c r="A14" s="12" t="s">
        <v>32</v>
      </c>
      <c r="B14" s="135">
        <f t="shared" si="2"/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9"/>
      <c r="Q14" s="98"/>
      <c r="R14" s="98"/>
      <c r="S14" s="98"/>
      <c r="T14" s="100"/>
    </row>
    <row r="15" spans="1:29" x14ac:dyDescent="0.25">
      <c r="A15" s="12" t="s">
        <v>33</v>
      </c>
      <c r="B15" s="135">
        <f t="shared" si="2"/>
        <v>0.5</v>
      </c>
      <c r="C15" s="98"/>
      <c r="D15" s="98"/>
      <c r="E15" s="98"/>
      <c r="F15" s="98"/>
      <c r="G15" s="98"/>
      <c r="H15" s="98"/>
      <c r="I15" s="98"/>
      <c r="J15" s="98"/>
      <c r="K15" s="98">
        <v>0.5</v>
      </c>
      <c r="L15" s="98"/>
      <c r="M15" s="98"/>
      <c r="N15" s="98"/>
      <c r="O15" s="98"/>
      <c r="P15" s="99"/>
      <c r="Q15" s="98"/>
      <c r="R15" s="98"/>
      <c r="S15" s="98"/>
      <c r="T15" s="100"/>
    </row>
    <row r="16" spans="1:29" x14ac:dyDescent="0.25">
      <c r="A16" s="12" t="s">
        <v>34</v>
      </c>
      <c r="B16" s="135">
        <f t="shared" si="2"/>
        <v>1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9"/>
      <c r="Q16" s="98"/>
      <c r="R16" s="98">
        <v>1</v>
      </c>
      <c r="S16" s="98"/>
      <c r="T16" s="100"/>
    </row>
    <row r="17" spans="1:20" ht="30" x14ac:dyDescent="0.25">
      <c r="A17" s="12" t="s">
        <v>35</v>
      </c>
      <c r="B17" s="135">
        <f t="shared" si="2"/>
        <v>2</v>
      </c>
      <c r="C17" s="98"/>
      <c r="D17" s="98">
        <v>1</v>
      </c>
      <c r="E17" s="98">
        <v>1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9"/>
      <c r="Q17" s="98"/>
      <c r="R17" s="98"/>
      <c r="S17" s="98"/>
      <c r="T17" s="100"/>
    </row>
    <row r="18" spans="1:20" x14ac:dyDescent="0.25">
      <c r="A18" s="12" t="s">
        <v>36</v>
      </c>
      <c r="B18" s="135">
        <f t="shared" si="2"/>
        <v>0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9"/>
      <c r="Q18" s="98"/>
      <c r="R18" s="98"/>
      <c r="S18" s="98"/>
      <c r="T18" s="100"/>
    </row>
    <row r="19" spans="1:20" x14ac:dyDescent="0.25">
      <c r="A19" s="12" t="s">
        <v>37</v>
      </c>
      <c r="B19" s="135">
        <f t="shared" si="2"/>
        <v>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98"/>
      <c r="R19" s="98"/>
      <c r="S19" s="98"/>
      <c r="T19" s="100"/>
    </row>
    <row r="20" spans="1:20" x14ac:dyDescent="0.25">
      <c r="A20" s="12" t="s">
        <v>38</v>
      </c>
      <c r="B20" s="135">
        <f t="shared" si="2"/>
        <v>1</v>
      </c>
      <c r="C20" s="98"/>
      <c r="D20" s="98"/>
      <c r="E20" s="98"/>
      <c r="F20" s="98"/>
      <c r="G20" s="98"/>
      <c r="H20" s="98"/>
      <c r="I20" s="98"/>
      <c r="J20" s="98"/>
      <c r="K20" s="98">
        <v>1</v>
      </c>
      <c r="L20" s="98"/>
      <c r="M20" s="98"/>
      <c r="N20" s="98"/>
      <c r="O20" s="98"/>
      <c r="P20" s="99"/>
      <c r="Q20" s="98"/>
      <c r="R20" s="98"/>
      <c r="S20" s="98"/>
      <c r="T20" s="100"/>
    </row>
    <row r="21" spans="1:20" x14ac:dyDescent="0.25">
      <c r="A21" s="12" t="s">
        <v>39</v>
      </c>
      <c r="B21" s="135">
        <f t="shared" si="2"/>
        <v>4.25</v>
      </c>
      <c r="C21" s="98">
        <v>3</v>
      </c>
      <c r="D21" s="98"/>
      <c r="E21" s="98"/>
      <c r="F21" s="98"/>
      <c r="G21" s="98"/>
      <c r="H21" s="98"/>
      <c r="I21" s="98"/>
      <c r="J21" s="98"/>
      <c r="K21" s="98">
        <v>0.25</v>
      </c>
      <c r="L21" s="98"/>
      <c r="M21" s="98"/>
      <c r="N21" s="98"/>
      <c r="O21" s="98"/>
      <c r="P21" s="99"/>
      <c r="Q21" s="98">
        <v>1</v>
      </c>
      <c r="R21" s="98"/>
      <c r="S21" s="98"/>
      <c r="T21" s="100"/>
    </row>
    <row r="22" spans="1:20" x14ac:dyDescent="0.25">
      <c r="A22" s="12" t="s">
        <v>40</v>
      </c>
      <c r="B22" s="135">
        <f t="shared" si="2"/>
        <v>0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98"/>
      <c r="R22" s="98"/>
      <c r="S22" s="98"/>
      <c r="T22" s="100"/>
    </row>
    <row r="23" spans="1:20" x14ac:dyDescent="0.25">
      <c r="A23" s="12" t="s">
        <v>41</v>
      </c>
      <c r="B23" s="135">
        <f t="shared" si="2"/>
        <v>3</v>
      </c>
      <c r="C23" s="98"/>
      <c r="D23" s="98">
        <v>2</v>
      </c>
      <c r="E23" s="98"/>
      <c r="F23" s="98"/>
      <c r="G23" s="98"/>
      <c r="H23" s="98"/>
      <c r="I23" s="98"/>
      <c r="J23" s="98">
        <v>1</v>
      </c>
      <c r="K23" s="98"/>
      <c r="L23" s="98"/>
      <c r="M23" s="98"/>
      <c r="N23" s="98"/>
      <c r="O23" s="98"/>
      <c r="P23" s="99"/>
      <c r="Q23" s="98"/>
      <c r="R23" s="98"/>
      <c r="S23" s="98"/>
      <c r="T23" s="100"/>
    </row>
    <row r="24" spans="1:20" x14ac:dyDescent="0.25">
      <c r="A24" s="12" t="s">
        <v>42</v>
      </c>
      <c r="B24" s="135">
        <f t="shared" si="2"/>
        <v>0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9"/>
      <c r="Q24" s="98"/>
      <c r="R24" s="98"/>
      <c r="S24" s="98"/>
      <c r="T24" s="100"/>
    </row>
    <row r="25" spans="1:20" x14ac:dyDescent="0.25">
      <c r="A25" s="12" t="s">
        <v>43</v>
      </c>
      <c r="B25" s="135">
        <f t="shared" si="2"/>
        <v>0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8"/>
      <c r="R25" s="98"/>
      <c r="S25" s="98"/>
      <c r="T25" s="100"/>
    </row>
    <row r="26" spans="1:20" x14ac:dyDescent="0.25">
      <c r="A26" s="12" t="s">
        <v>44</v>
      </c>
      <c r="B26" s="135">
        <f t="shared" si="2"/>
        <v>6</v>
      </c>
      <c r="C26" s="98">
        <v>5</v>
      </c>
      <c r="D26" s="98"/>
      <c r="E26" s="98"/>
      <c r="F26" s="98"/>
      <c r="G26" s="98"/>
      <c r="H26" s="98"/>
      <c r="I26" s="98"/>
      <c r="J26" s="98"/>
      <c r="K26" s="98">
        <v>1</v>
      </c>
      <c r="L26" s="98"/>
      <c r="M26" s="98"/>
      <c r="N26" s="98"/>
      <c r="O26" s="98"/>
      <c r="P26" s="99"/>
      <c r="Q26" s="98"/>
      <c r="R26" s="98"/>
      <c r="S26" s="98"/>
      <c r="T26" s="100"/>
    </row>
    <row r="27" spans="1:20" x14ac:dyDescent="0.25">
      <c r="A27" s="12" t="s">
        <v>45</v>
      </c>
      <c r="B27" s="135">
        <f t="shared" si="2"/>
        <v>0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9"/>
      <c r="Q27" s="98"/>
      <c r="R27" s="98"/>
      <c r="S27" s="98"/>
      <c r="T27" s="100"/>
    </row>
    <row r="28" spans="1:20" x14ac:dyDescent="0.25">
      <c r="A28" s="12" t="s">
        <v>46</v>
      </c>
      <c r="B28" s="135">
        <f t="shared" si="2"/>
        <v>0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9"/>
      <c r="Q28" s="98"/>
      <c r="R28" s="98"/>
      <c r="S28" s="98"/>
      <c r="T28" s="100"/>
    </row>
    <row r="29" spans="1:20" x14ac:dyDescent="0.25">
      <c r="A29" s="12" t="s">
        <v>47</v>
      </c>
      <c r="B29" s="135">
        <f t="shared" si="2"/>
        <v>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  <c r="Q29" s="98"/>
      <c r="R29" s="98"/>
      <c r="S29" s="98"/>
      <c r="T29" s="100"/>
    </row>
    <row r="30" spans="1:20" x14ac:dyDescent="0.25">
      <c r="A30" s="12" t="s">
        <v>48</v>
      </c>
      <c r="B30" s="135">
        <f t="shared" si="2"/>
        <v>3</v>
      </c>
      <c r="C30" s="98"/>
      <c r="D30" s="98">
        <v>1</v>
      </c>
      <c r="E30" s="98"/>
      <c r="F30" s="98"/>
      <c r="G30" s="98"/>
      <c r="H30" s="98"/>
      <c r="I30" s="98">
        <v>1</v>
      </c>
      <c r="J30" s="98"/>
      <c r="K30" s="98"/>
      <c r="L30" s="98"/>
      <c r="M30" s="98"/>
      <c r="N30" s="98"/>
      <c r="O30" s="98"/>
      <c r="P30" s="99"/>
      <c r="Q30" s="98">
        <v>1</v>
      </c>
      <c r="R30" s="98"/>
      <c r="S30" s="98"/>
      <c r="T30" s="100"/>
    </row>
    <row r="31" spans="1:20" x14ac:dyDescent="0.25">
      <c r="A31" s="12" t="s">
        <v>49</v>
      </c>
      <c r="B31" s="135">
        <f t="shared" si="2"/>
        <v>0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  <c r="Q31" s="98"/>
      <c r="R31" s="98"/>
      <c r="S31" s="98"/>
      <c r="T31" s="100"/>
    </row>
    <row r="32" spans="1:20" x14ac:dyDescent="0.25">
      <c r="A32" s="12" t="s">
        <v>50</v>
      </c>
      <c r="B32" s="135">
        <f t="shared" si="2"/>
        <v>0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  <c r="Q32" s="98"/>
      <c r="R32" s="98"/>
      <c r="S32" s="98"/>
      <c r="T32" s="100"/>
    </row>
    <row r="33" spans="1:20" x14ac:dyDescent="0.25">
      <c r="A33" s="12" t="s">
        <v>274</v>
      </c>
      <c r="B33" s="135">
        <f t="shared" si="2"/>
        <v>2</v>
      </c>
      <c r="C33" s="98">
        <v>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  <c r="Q33" s="98"/>
      <c r="R33" s="98"/>
      <c r="S33" s="98"/>
      <c r="T33" s="100"/>
    </row>
    <row r="34" spans="1:20" x14ac:dyDescent="0.25">
      <c r="A34" s="12" t="s">
        <v>51</v>
      </c>
      <c r="B34" s="135">
        <f t="shared" si="2"/>
        <v>0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  <c r="Q34" s="98"/>
      <c r="R34" s="98"/>
      <c r="S34" s="98"/>
      <c r="T34" s="100"/>
    </row>
    <row r="35" spans="1:20" x14ac:dyDescent="0.25">
      <c r="A35" s="12" t="s">
        <v>271</v>
      </c>
      <c r="B35" s="135">
        <f t="shared" si="2"/>
        <v>0.5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>
        <v>0.5</v>
      </c>
      <c r="Q35" s="98"/>
      <c r="R35" s="98"/>
      <c r="S35" s="98"/>
      <c r="T35" s="100"/>
    </row>
    <row r="36" spans="1:20" x14ac:dyDescent="0.25">
      <c r="A36" s="12" t="s">
        <v>52</v>
      </c>
      <c r="B36" s="135">
        <f t="shared" ref="B36:B69" si="3">SUM(C36:T36)</f>
        <v>3.5</v>
      </c>
      <c r="C36" s="98"/>
      <c r="D36" s="98">
        <v>2</v>
      </c>
      <c r="E36" s="98"/>
      <c r="F36" s="98"/>
      <c r="G36" s="98"/>
      <c r="H36" s="98"/>
      <c r="I36" s="98"/>
      <c r="J36" s="98">
        <v>1</v>
      </c>
      <c r="K36" s="98">
        <v>0.5</v>
      </c>
      <c r="L36" s="98"/>
      <c r="M36" s="98"/>
      <c r="N36" s="98"/>
      <c r="O36" s="98"/>
      <c r="P36" s="99"/>
      <c r="Q36" s="98"/>
      <c r="R36" s="98"/>
      <c r="S36" s="98"/>
      <c r="T36" s="100"/>
    </row>
    <row r="37" spans="1:20" x14ac:dyDescent="0.25">
      <c r="A37" s="12" t="s">
        <v>53</v>
      </c>
      <c r="B37" s="135">
        <f t="shared" si="3"/>
        <v>0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  <c r="Q37" s="98"/>
      <c r="R37" s="98"/>
      <c r="S37" s="98"/>
      <c r="T37" s="100"/>
    </row>
    <row r="38" spans="1:20" x14ac:dyDescent="0.25">
      <c r="A38" s="12" t="s">
        <v>54</v>
      </c>
      <c r="B38" s="135">
        <f t="shared" si="3"/>
        <v>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  <c r="Q38" s="98"/>
      <c r="R38" s="98">
        <v>1</v>
      </c>
      <c r="S38" s="98"/>
      <c r="T38" s="100"/>
    </row>
    <row r="39" spans="1:20" x14ac:dyDescent="0.25">
      <c r="A39" s="12" t="s">
        <v>324</v>
      </c>
      <c r="B39" s="135">
        <f t="shared" si="3"/>
        <v>0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  <c r="Q39" s="98"/>
      <c r="R39" s="98"/>
      <c r="S39" s="98"/>
      <c r="T39" s="100"/>
    </row>
    <row r="40" spans="1:20" x14ac:dyDescent="0.25">
      <c r="A40" s="12" t="s">
        <v>323</v>
      </c>
      <c r="B40" s="135">
        <f t="shared" si="3"/>
        <v>1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  <c r="Q40" s="98">
        <v>1</v>
      </c>
      <c r="R40" s="98"/>
      <c r="S40" s="98"/>
      <c r="T40" s="100"/>
    </row>
    <row r="41" spans="1:20" x14ac:dyDescent="0.25">
      <c r="A41" s="12" t="s">
        <v>55</v>
      </c>
      <c r="B41" s="135">
        <f t="shared" si="3"/>
        <v>1</v>
      </c>
      <c r="C41" s="98"/>
      <c r="D41" s="98"/>
      <c r="E41" s="98"/>
      <c r="F41" s="98"/>
      <c r="G41" s="98"/>
      <c r="H41" s="98"/>
      <c r="I41" s="98">
        <v>1</v>
      </c>
      <c r="J41" s="98"/>
      <c r="K41" s="98"/>
      <c r="L41" s="98"/>
      <c r="M41" s="98"/>
      <c r="N41" s="98"/>
      <c r="O41" s="98"/>
      <c r="P41" s="99"/>
      <c r="Q41" s="98"/>
      <c r="R41" s="98"/>
      <c r="S41" s="98"/>
      <c r="T41" s="100"/>
    </row>
    <row r="42" spans="1:20" x14ac:dyDescent="0.25">
      <c r="A42" s="12" t="s">
        <v>56</v>
      </c>
      <c r="B42" s="135">
        <f t="shared" si="3"/>
        <v>0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2"/>
    </row>
    <row r="43" spans="1:20" x14ac:dyDescent="0.25">
      <c r="A43" s="12" t="s">
        <v>57</v>
      </c>
      <c r="B43" s="135">
        <f t="shared" si="3"/>
        <v>1</v>
      </c>
      <c r="C43" s="98"/>
      <c r="D43" s="98"/>
      <c r="E43" s="98"/>
      <c r="F43" s="98"/>
      <c r="G43" s="98"/>
      <c r="H43" s="98"/>
      <c r="I43" s="98">
        <v>1</v>
      </c>
      <c r="J43" s="98"/>
      <c r="K43" s="98"/>
      <c r="L43" s="98"/>
      <c r="M43" s="98"/>
      <c r="N43" s="98"/>
      <c r="O43" s="98"/>
      <c r="P43" s="99"/>
      <c r="Q43" s="98"/>
      <c r="R43" s="98"/>
      <c r="S43" s="98"/>
      <c r="T43" s="100"/>
    </row>
    <row r="44" spans="1:20" x14ac:dyDescent="0.25">
      <c r="A44" s="12" t="s">
        <v>58</v>
      </c>
      <c r="B44" s="135">
        <f>SUM(C44:T44)</f>
        <v>4</v>
      </c>
      <c r="C44" s="98"/>
      <c r="D44" s="98"/>
      <c r="E44" s="98"/>
      <c r="F44" s="98">
        <v>2</v>
      </c>
      <c r="G44" s="98"/>
      <c r="H44" s="98"/>
      <c r="I44" s="98"/>
      <c r="J44" s="98">
        <v>2</v>
      </c>
      <c r="K44" s="98"/>
      <c r="L44" s="98"/>
      <c r="M44" s="98"/>
      <c r="N44" s="98"/>
      <c r="O44" s="98"/>
      <c r="P44" s="99"/>
      <c r="Q44" s="98"/>
      <c r="R44" s="98"/>
      <c r="S44" s="98"/>
      <c r="T44" s="100"/>
    </row>
    <row r="45" spans="1:20" x14ac:dyDescent="0.25">
      <c r="A45" s="12" t="s">
        <v>59</v>
      </c>
      <c r="B45" s="135">
        <f t="shared" si="3"/>
        <v>1</v>
      </c>
      <c r="C45" s="98"/>
      <c r="D45" s="98"/>
      <c r="E45" s="98"/>
      <c r="F45" s="98">
        <v>1</v>
      </c>
      <c r="G45" s="98"/>
      <c r="H45" s="98"/>
      <c r="I45" s="98"/>
      <c r="J45" s="98"/>
      <c r="K45" s="98"/>
      <c r="L45" s="98"/>
      <c r="M45" s="98"/>
      <c r="N45" s="98"/>
      <c r="O45" s="98"/>
      <c r="P45" s="99"/>
      <c r="Q45" s="98"/>
      <c r="R45" s="98"/>
      <c r="S45" s="98"/>
      <c r="T45" s="100"/>
    </row>
    <row r="46" spans="1:20" x14ac:dyDescent="0.25">
      <c r="A46" s="12" t="s">
        <v>319</v>
      </c>
      <c r="B46" s="135">
        <f t="shared" si="3"/>
        <v>0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Q46" s="98"/>
      <c r="R46" s="98"/>
      <c r="S46" s="98"/>
      <c r="T46" s="100"/>
    </row>
    <row r="47" spans="1:20" x14ac:dyDescent="0.25">
      <c r="A47" s="12" t="s">
        <v>60</v>
      </c>
      <c r="B47" s="135">
        <f t="shared" si="3"/>
        <v>0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9"/>
      <c r="Q47" s="98"/>
      <c r="R47" s="98"/>
      <c r="S47" s="98"/>
      <c r="T47" s="100"/>
    </row>
    <row r="48" spans="1:20" x14ac:dyDescent="0.25">
      <c r="A48" s="12" t="s">
        <v>272</v>
      </c>
      <c r="B48" s="135">
        <f t="shared" si="3"/>
        <v>0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/>
      <c r="Q48" s="98"/>
      <c r="R48" s="98"/>
      <c r="S48" s="98"/>
      <c r="T48" s="100"/>
    </row>
    <row r="49" spans="1:20" x14ac:dyDescent="0.25">
      <c r="A49" s="12" t="s">
        <v>62</v>
      </c>
      <c r="B49" s="135">
        <f t="shared" si="3"/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  <c r="Q49" s="98"/>
      <c r="R49" s="98"/>
      <c r="S49" s="98"/>
      <c r="T49" s="100"/>
    </row>
    <row r="50" spans="1:20" x14ac:dyDescent="0.25">
      <c r="A50" s="12" t="s">
        <v>63</v>
      </c>
      <c r="B50" s="135">
        <f t="shared" si="3"/>
        <v>0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  <c r="Q50" s="98"/>
      <c r="R50" s="98"/>
      <c r="S50" s="98"/>
      <c r="T50" s="100"/>
    </row>
    <row r="51" spans="1:20" x14ac:dyDescent="0.25">
      <c r="A51" s="12" t="s">
        <v>64</v>
      </c>
      <c r="B51" s="135">
        <f t="shared" si="3"/>
        <v>0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9"/>
      <c r="Q51" s="98"/>
      <c r="R51" s="98"/>
      <c r="S51" s="98"/>
      <c r="T51" s="100"/>
    </row>
    <row r="52" spans="1:20" x14ac:dyDescent="0.25">
      <c r="A52" s="12" t="s">
        <v>65</v>
      </c>
      <c r="B52" s="135">
        <f t="shared" si="3"/>
        <v>0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9"/>
      <c r="Q52" s="98"/>
      <c r="R52" s="98"/>
      <c r="S52" s="98"/>
      <c r="T52" s="100"/>
    </row>
    <row r="53" spans="1:20" x14ac:dyDescent="0.25">
      <c r="A53" s="12" t="s">
        <v>66</v>
      </c>
      <c r="B53" s="135">
        <f t="shared" si="3"/>
        <v>1</v>
      </c>
      <c r="C53" s="98"/>
      <c r="D53" s="98">
        <v>1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/>
      <c r="Q53" s="98"/>
      <c r="R53" s="98"/>
      <c r="S53" s="98"/>
      <c r="T53" s="100"/>
    </row>
    <row r="54" spans="1:20" ht="30" x14ac:dyDescent="0.25">
      <c r="A54" s="12" t="s">
        <v>270</v>
      </c>
      <c r="B54" s="135">
        <f t="shared" si="3"/>
        <v>0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9"/>
      <c r="Q54" s="98"/>
      <c r="R54" s="98"/>
      <c r="S54" s="98"/>
      <c r="T54" s="100"/>
    </row>
    <row r="55" spans="1:20" x14ac:dyDescent="0.25">
      <c r="A55" s="12" t="s">
        <v>67</v>
      </c>
      <c r="B55" s="135">
        <f t="shared" si="3"/>
        <v>0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  <c r="Q55" s="98"/>
      <c r="R55" s="98"/>
      <c r="S55" s="98"/>
      <c r="T55" s="100"/>
    </row>
    <row r="56" spans="1:20" x14ac:dyDescent="0.25">
      <c r="A56" s="12" t="s">
        <v>68</v>
      </c>
      <c r="B56" s="135">
        <f t="shared" si="3"/>
        <v>0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9"/>
      <c r="Q56" s="98"/>
      <c r="R56" s="98"/>
      <c r="S56" s="98"/>
      <c r="T56" s="100"/>
    </row>
    <row r="57" spans="1:20" x14ac:dyDescent="0.25">
      <c r="A57" s="12" t="s">
        <v>47</v>
      </c>
      <c r="B57" s="135">
        <f t="shared" si="3"/>
        <v>6</v>
      </c>
      <c r="C57" s="98"/>
      <c r="D57" s="98"/>
      <c r="E57" s="98"/>
      <c r="F57" s="98"/>
      <c r="G57" s="98"/>
      <c r="H57" s="98"/>
      <c r="I57" s="98"/>
      <c r="J57" s="98">
        <v>6</v>
      </c>
      <c r="K57" s="98"/>
      <c r="L57" s="98"/>
      <c r="M57" s="98"/>
      <c r="N57" s="98"/>
      <c r="O57" s="98"/>
      <c r="P57" s="99"/>
      <c r="Q57" s="98"/>
      <c r="R57" s="98"/>
      <c r="S57" s="98"/>
      <c r="T57" s="100"/>
    </row>
    <row r="58" spans="1:20" x14ac:dyDescent="0.25">
      <c r="A58" s="12" t="s">
        <v>69</v>
      </c>
      <c r="B58" s="135">
        <f t="shared" si="3"/>
        <v>1</v>
      </c>
      <c r="C58" s="98"/>
      <c r="D58" s="98"/>
      <c r="E58" s="98"/>
      <c r="F58" s="98"/>
      <c r="G58" s="98"/>
      <c r="H58" s="98"/>
      <c r="I58" s="98">
        <v>1</v>
      </c>
      <c r="J58" s="98"/>
      <c r="K58" s="98"/>
      <c r="L58" s="98"/>
      <c r="M58" s="98"/>
      <c r="N58" s="98"/>
      <c r="O58" s="98"/>
      <c r="P58" s="99"/>
      <c r="Q58" s="98"/>
      <c r="R58" s="98"/>
      <c r="S58" s="98"/>
      <c r="T58" s="100"/>
    </row>
    <row r="59" spans="1:20" x14ac:dyDescent="0.25">
      <c r="A59" s="12" t="s">
        <v>289</v>
      </c>
      <c r="B59" s="135">
        <f t="shared" si="3"/>
        <v>0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9"/>
      <c r="Q59" s="98"/>
      <c r="R59" s="98"/>
      <c r="S59" s="98"/>
      <c r="T59" s="100"/>
    </row>
    <row r="60" spans="1:20" x14ac:dyDescent="0.25">
      <c r="A60" s="12" t="s">
        <v>70</v>
      </c>
      <c r="B60" s="135">
        <f t="shared" si="3"/>
        <v>0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9"/>
      <c r="Q60" s="98"/>
      <c r="R60" s="98"/>
      <c r="S60" s="98"/>
      <c r="T60" s="100"/>
    </row>
    <row r="61" spans="1:20" x14ac:dyDescent="0.25">
      <c r="A61" s="12" t="s">
        <v>71</v>
      </c>
      <c r="B61" s="135">
        <f t="shared" si="3"/>
        <v>0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9"/>
      <c r="Q61" s="98"/>
      <c r="R61" s="98"/>
      <c r="S61" s="98"/>
      <c r="T61" s="100"/>
    </row>
    <row r="62" spans="1:20" x14ac:dyDescent="0.25">
      <c r="A62" s="12" t="s">
        <v>72</v>
      </c>
      <c r="B62" s="135">
        <f t="shared" si="3"/>
        <v>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9"/>
      <c r="Q62" s="98"/>
      <c r="R62" s="98"/>
      <c r="S62" s="98"/>
      <c r="T62" s="100"/>
    </row>
    <row r="63" spans="1:20" x14ac:dyDescent="0.25">
      <c r="A63" s="12" t="s">
        <v>73</v>
      </c>
      <c r="B63" s="135">
        <f t="shared" si="3"/>
        <v>1</v>
      </c>
      <c r="C63" s="98"/>
      <c r="D63" s="98">
        <v>1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9"/>
      <c r="Q63" s="98"/>
      <c r="R63" s="98"/>
      <c r="S63" s="98"/>
      <c r="T63" s="100"/>
    </row>
    <row r="64" spans="1:20" x14ac:dyDescent="0.25">
      <c r="A64" s="12" t="s">
        <v>74</v>
      </c>
      <c r="B64" s="135">
        <f t="shared" si="3"/>
        <v>0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9"/>
      <c r="Q64" s="98"/>
      <c r="R64" s="98"/>
      <c r="S64" s="98"/>
      <c r="T64" s="100"/>
    </row>
    <row r="65" spans="1:20" x14ac:dyDescent="0.25">
      <c r="A65" s="12" t="s">
        <v>75</v>
      </c>
      <c r="B65" s="135">
        <f t="shared" si="3"/>
        <v>2</v>
      </c>
      <c r="C65" s="98"/>
      <c r="D65" s="98"/>
      <c r="E65" s="98"/>
      <c r="F65" s="98"/>
      <c r="G65" s="98"/>
      <c r="H65" s="98">
        <v>0.5</v>
      </c>
      <c r="I65" s="98">
        <v>0.5</v>
      </c>
      <c r="J65" s="98">
        <v>1</v>
      </c>
      <c r="K65" s="98"/>
      <c r="L65" s="98"/>
      <c r="M65" s="98"/>
      <c r="N65" s="98"/>
      <c r="O65" s="98"/>
      <c r="P65" s="99"/>
      <c r="Q65" s="98"/>
      <c r="R65" s="98"/>
      <c r="S65" s="98"/>
      <c r="T65" s="100"/>
    </row>
    <row r="66" spans="1:20" x14ac:dyDescent="0.25">
      <c r="A66" s="12" t="s">
        <v>76</v>
      </c>
      <c r="B66" s="135">
        <f t="shared" si="3"/>
        <v>14</v>
      </c>
      <c r="C66" s="98"/>
      <c r="D66" s="98"/>
      <c r="E66" s="98"/>
      <c r="F66" s="98"/>
      <c r="G66" s="194">
        <v>14</v>
      </c>
      <c r="H66" s="98"/>
      <c r="I66" s="98"/>
      <c r="J66" s="98"/>
      <c r="K66" s="98"/>
      <c r="L66" s="98"/>
      <c r="M66" s="98"/>
      <c r="N66" s="98"/>
      <c r="O66" s="98"/>
      <c r="P66" s="99"/>
      <c r="Q66" s="98"/>
      <c r="R66" s="98"/>
      <c r="S66" s="98"/>
      <c r="T66" s="100"/>
    </row>
    <row r="67" spans="1:20" x14ac:dyDescent="0.25">
      <c r="A67" s="12" t="s">
        <v>77</v>
      </c>
      <c r="B67" s="135">
        <f t="shared" si="3"/>
        <v>1</v>
      </c>
      <c r="C67" s="98"/>
      <c r="D67" s="98"/>
      <c r="E67" s="98"/>
      <c r="F67" s="98">
        <v>1</v>
      </c>
      <c r="G67" s="194"/>
      <c r="H67" s="98"/>
      <c r="I67" s="98"/>
      <c r="J67" s="98"/>
      <c r="K67" s="98"/>
      <c r="L67" s="98"/>
      <c r="M67" s="98"/>
      <c r="N67" s="98"/>
      <c r="O67" s="98"/>
      <c r="P67" s="99"/>
      <c r="Q67" s="98"/>
      <c r="R67" s="98"/>
      <c r="S67" s="98"/>
      <c r="T67" s="100"/>
    </row>
    <row r="68" spans="1:20" x14ac:dyDescent="0.25">
      <c r="A68" s="12" t="s">
        <v>78</v>
      </c>
      <c r="B68" s="135">
        <f t="shared" si="3"/>
        <v>7</v>
      </c>
      <c r="C68" s="98">
        <v>4</v>
      </c>
      <c r="D68" s="98"/>
      <c r="E68" s="98"/>
      <c r="F68" s="98">
        <v>1</v>
      </c>
      <c r="G68" s="98"/>
      <c r="H68" s="98"/>
      <c r="I68" s="98">
        <v>2</v>
      </c>
      <c r="J68" s="98"/>
      <c r="K68" s="98"/>
      <c r="L68" s="98"/>
      <c r="M68" s="98"/>
      <c r="N68" s="98"/>
      <c r="O68" s="98"/>
      <c r="P68" s="99"/>
      <c r="Q68" s="98"/>
      <c r="R68" s="98"/>
      <c r="S68" s="98"/>
      <c r="T68" s="100"/>
    </row>
    <row r="69" spans="1:20" x14ac:dyDescent="0.25">
      <c r="A69" s="12" t="s">
        <v>79</v>
      </c>
      <c r="B69" s="135">
        <f t="shared" si="3"/>
        <v>10</v>
      </c>
      <c r="C69" s="98"/>
      <c r="D69" s="98"/>
      <c r="E69" s="98"/>
      <c r="F69" s="98"/>
      <c r="G69" s="98"/>
      <c r="H69" s="98"/>
      <c r="I69" s="98">
        <v>8</v>
      </c>
      <c r="J69" s="98"/>
      <c r="K69" s="98"/>
      <c r="L69" s="98"/>
      <c r="M69" s="98"/>
      <c r="N69" s="98"/>
      <c r="O69" s="98"/>
      <c r="P69" s="99">
        <v>1</v>
      </c>
      <c r="Q69" s="98"/>
      <c r="R69" s="98">
        <v>1</v>
      </c>
      <c r="S69" s="98"/>
      <c r="T69" s="100"/>
    </row>
    <row r="70" spans="1:20" x14ac:dyDescent="0.25">
      <c r="A70" s="12" t="s">
        <v>80</v>
      </c>
      <c r="B70" s="135">
        <f t="shared" ref="B70:B97" si="4">SUM(C70:T70)</f>
        <v>0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  <c r="Q70" s="98"/>
      <c r="R70" s="98"/>
      <c r="S70" s="98"/>
      <c r="T70" s="100"/>
    </row>
    <row r="71" spans="1:20" x14ac:dyDescent="0.25">
      <c r="A71" s="12" t="s">
        <v>81</v>
      </c>
      <c r="B71" s="135">
        <f>SUM(C71:T71)</f>
        <v>4.75</v>
      </c>
      <c r="C71" s="98"/>
      <c r="D71" s="98">
        <v>1</v>
      </c>
      <c r="E71" s="98"/>
      <c r="F71" s="98"/>
      <c r="G71" s="98"/>
      <c r="H71" s="98"/>
      <c r="I71" s="98">
        <v>3</v>
      </c>
      <c r="J71" s="98">
        <v>0.25</v>
      </c>
      <c r="K71" s="98"/>
      <c r="L71" s="98"/>
      <c r="M71" s="98"/>
      <c r="N71" s="98">
        <v>0.5</v>
      </c>
      <c r="O71" s="98"/>
      <c r="P71" s="99"/>
      <c r="Q71" s="98"/>
      <c r="R71" s="98"/>
      <c r="S71" s="98"/>
      <c r="T71" s="100"/>
    </row>
    <row r="72" spans="1:20" x14ac:dyDescent="0.25">
      <c r="A72" s="12" t="s">
        <v>82</v>
      </c>
      <c r="B72" s="135">
        <f t="shared" si="4"/>
        <v>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  <c r="Q72" s="98"/>
      <c r="R72" s="98"/>
      <c r="S72" s="98"/>
      <c r="T72" s="100"/>
    </row>
    <row r="73" spans="1:20" x14ac:dyDescent="0.25">
      <c r="A73" s="12" t="s">
        <v>83</v>
      </c>
      <c r="B73" s="135">
        <f t="shared" si="4"/>
        <v>0.75</v>
      </c>
      <c r="C73" s="98"/>
      <c r="D73" s="98">
        <v>0.5</v>
      </c>
      <c r="E73" s="98"/>
      <c r="F73" s="98"/>
      <c r="G73" s="98"/>
      <c r="H73" s="98"/>
      <c r="I73" s="98"/>
      <c r="J73" s="98"/>
      <c r="K73" s="98">
        <v>0.25</v>
      </c>
      <c r="L73" s="98"/>
      <c r="M73" s="98"/>
      <c r="N73" s="98"/>
      <c r="O73" s="98"/>
      <c r="P73" s="99"/>
      <c r="Q73" s="98"/>
      <c r="R73" s="98"/>
      <c r="S73" s="98"/>
      <c r="T73" s="100"/>
    </row>
    <row r="74" spans="1:20" x14ac:dyDescent="0.25">
      <c r="A74" s="12" t="s">
        <v>84</v>
      </c>
      <c r="B74" s="135">
        <f t="shared" si="4"/>
        <v>12</v>
      </c>
      <c r="C74" s="98">
        <v>4</v>
      </c>
      <c r="D74" s="98">
        <v>3</v>
      </c>
      <c r="E74" s="98"/>
      <c r="F74" s="98"/>
      <c r="G74" s="98"/>
      <c r="H74" s="98"/>
      <c r="I74" s="98">
        <v>2</v>
      </c>
      <c r="J74" s="98"/>
      <c r="K74" s="98">
        <v>1</v>
      </c>
      <c r="L74" s="98"/>
      <c r="M74" s="98"/>
      <c r="N74" s="98"/>
      <c r="O74" s="98">
        <v>1</v>
      </c>
      <c r="P74" s="99">
        <v>1</v>
      </c>
      <c r="Q74" s="98"/>
      <c r="R74" s="98"/>
      <c r="S74" s="98"/>
      <c r="T74" s="100"/>
    </row>
    <row r="75" spans="1:20" x14ac:dyDescent="0.25">
      <c r="A75" s="12" t="s">
        <v>85</v>
      </c>
      <c r="B75" s="135">
        <f t="shared" si="4"/>
        <v>0.5</v>
      </c>
      <c r="C75" s="98"/>
      <c r="D75" s="98">
        <v>0.5</v>
      </c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  <c r="Q75" s="98"/>
      <c r="R75" s="98"/>
      <c r="S75" s="98"/>
      <c r="T75" s="100"/>
    </row>
    <row r="76" spans="1:20" x14ac:dyDescent="0.25">
      <c r="A76" s="12" t="s">
        <v>86</v>
      </c>
      <c r="B76" s="135">
        <f t="shared" si="4"/>
        <v>0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  <c r="Q76" s="98"/>
      <c r="R76" s="98"/>
      <c r="S76" s="98"/>
      <c r="T76" s="100"/>
    </row>
    <row r="77" spans="1:20" x14ac:dyDescent="0.25">
      <c r="A77" s="12" t="s">
        <v>62</v>
      </c>
      <c r="B77" s="135">
        <f t="shared" si="4"/>
        <v>0</v>
      </c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9"/>
      <c r="Q77" s="98"/>
      <c r="R77" s="98"/>
      <c r="S77" s="98"/>
      <c r="T77" s="100"/>
    </row>
    <row r="78" spans="1:20" x14ac:dyDescent="0.25">
      <c r="A78" s="12" t="s">
        <v>87</v>
      </c>
      <c r="B78" s="135">
        <f t="shared" si="4"/>
        <v>0</v>
      </c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  <c r="Q78" s="98"/>
      <c r="R78" s="98"/>
      <c r="S78" s="98"/>
      <c r="T78" s="100"/>
    </row>
    <row r="79" spans="1:20" x14ac:dyDescent="0.25">
      <c r="A79" s="12" t="s">
        <v>88</v>
      </c>
      <c r="B79" s="135">
        <f t="shared" si="4"/>
        <v>1</v>
      </c>
      <c r="C79" s="98"/>
      <c r="D79" s="98"/>
      <c r="E79" s="98">
        <v>1</v>
      </c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  <c r="Q79" s="98"/>
      <c r="R79" s="98"/>
      <c r="S79" s="98"/>
      <c r="T79" s="100"/>
    </row>
    <row r="80" spans="1:20" x14ac:dyDescent="0.25">
      <c r="A80" s="12" t="s">
        <v>290</v>
      </c>
      <c r="B80" s="135">
        <f t="shared" si="4"/>
        <v>1.25</v>
      </c>
      <c r="C80" s="98"/>
      <c r="D80" s="98"/>
      <c r="E80" s="98">
        <v>1</v>
      </c>
      <c r="F80" s="98"/>
      <c r="G80" s="98"/>
      <c r="H80" s="98"/>
      <c r="I80" s="98"/>
      <c r="J80" s="98"/>
      <c r="K80" s="98"/>
      <c r="L80" s="98"/>
      <c r="M80" s="98">
        <v>0.25</v>
      </c>
      <c r="N80" s="98"/>
      <c r="O80" s="98"/>
      <c r="P80" s="99"/>
      <c r="Q80" s="98"/>
      <c r="R80" s="98"/>
      <c r="S80" s="98"/>
      <c r="T80" s="100"/>
    </row>
    <row r="81" spans="1:21" x14ac:dyDescent="0.25">
      <c r="A81" s="12" t="s">
        <v>89</v>
      </c>
      <c r="B81" s="135">
        <f t="shared" si="4"/>
        <v>5.25</v>
      </c>
      <c r="C81" s="98"/>
      <c r="D81" s="98">
        <v>1</v>
      </c>
      <c r="E81" s="98"/>
      <c r="F81" s="98"/>
      <c r="G81" s="98"/>
      <c r="H81" s="98"/>
      <c r="I81" s="98">
        <v>2</v>
      </c>
      <c r="J81" s="98"/>
      <c r="K81" s="98">
        <v>0.25</v>
      </c>
      <c r="L81" s="98"/>
      <c r="M81" s="98"/>
      <c r="N81" s="98"/>
      <c r="O81" s="98">
        <v>1</v>
      </c>
      <c r="P81" s="99"/>
      <c r="Q81" s="98"/>
      <c r="R81" s="98">
        <v>1</v>
      </c>
      <c r="S81" s="98"/>
      <c r="T81" s="100"/>
    </row>
    <row r="82" spans="1:21" x14ac:dyDescent="0.25">
      <c r="A82" s="12" t="s">
        <v>90</v>
      </c>
      <c r="B82" s="135">
        <f t="shared" si="4"/>
        <v>4.75</v>
      </c>
      <c r="C82" s="103">
        <v>1</v>
      </c>
      <c r="D82" s="103"/>
      <c r="E82" s="103"/>
      <c r="F82" s="103"/>
      <c r="G82" s="103"/>
      <c r="H82" s="103"/>
      <c r="I82" s="103"/>
      <c r="J82" s="103"/>
      <c r="K82" s="103"/>
      <c r="L82" s="103"/>
      <c r="M82" s="195"/>
      <c r="N82" s="104"/>
      <c r="O82" s="98">
        <v>3.75</v>
      </c>
      <c r="P82" s="99"/>
      <c r="Q82" s="98"/>
      <c r="R82" s="98"/>
      <c r="S82" s="98"/>
      <c r="T82" s="100"/>
    </row>
    <row r="83" spans="1:21" x14ac:dyDescent="0.25">
      <c r="A83" s="12" t="s">
        <v>273</v>
      </c>
      <c r="B83" s="135">
        <f t="shared" si="4"/>
        <v>0</v>
      </c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  <c r="Q83" s="98"/>
      <c r="R83" s="98"/>
      <c r="S83" s="98"/>
      <c r="T83" s="100"/>
    </row>
    <row r="84" spans="1:21" x14ac:dyDescent="0.25">
      <c r="A84" s="12" t="s">
        <v>91</v>
      </c>
      <c r="B84" s="135">
        <f t="shared" si="4"/>
        <v>1</v>
      </c>
      <c r="C84" s="98"/>
      <c r="D84" s="98">
        <v>1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9"/>
      <c r="Q84" s="98"/>
      <c r="R84" s="98"/>
      <c r="S84" s="98"/>
      <c r="T84" s="100"/>
    </row>
    <row r="85" spans="1:21" x14ac:dyDescent="0.25">
      <c r="A85" s="12" t="s">
        <v>92</v>
      </c>
      <c r="B85" s="135">
        <f t="shared" si="4"/>
        <v>0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9"/>
      <c r="Q85" s="98"/>
      <c r="R85" s="98"/>
      <c r="S85" s="98"/>
      <c r="T85" s="100"/>
    </row>
    <row r="86" spans="1:21" x14ac:dyDescent="0.25">
      <c r="A86" s="12" t="s">
        <v>93</v>
      </c>
      <c r="B86" s="135">
        <f t="shared" si="4"/>
        <v>1</v>
      </c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9"/>
      <c r="Q86" s="98">
        <v>1</v>
      </c>
      <c r="R86" s="98"/>
      <c r="S86" s="98"/>
      <c r="T86" s="100"/>
    </row>
    <row r="87" spans="1:21" x14ac:dyDescent="0.25">
      <c r="A87" s="12" t="s">
        <v>94</v>
      </c>
      <c r="B87" s="135">
        <f t="shared" si="4"/>
        <v>0</v>
      </c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9"/>
      <c r="Q87" s="98"/>
      <c r="R87" s="98"/>
      <c r="S87" s="98"/>
      <c r="T87" s="100"/>
    </row>
    <row r="88" spans="1:21" x14ac:dyDescent="0.25">
      <c r="A88" s="12" t="s">
        <v>95</v>
      </c>
      <c r="B88" s="135">
        <f t="shared" si="4"/>
        <v>0.25</v>
      </c>
      <c r="C88" s="98"/>
      <c r="D88" s="98"/>
      <c r="E88" s="98"/>
      <c r="F88" s="98"/>
      <c r="G88" s="98"/>
      <c r="H88" s="98"/>
      <c r="I88" s="98"/>
      <c r="J88" s="98">
        <v>0.25</v>
      </c>
      <c r="K88" s="98"/>
      <c r="L88" s="98"/>
      <c r="M88" s="98"/>
      <c r="N88" s="98"/>
      <c r="O88" s="98"/>
      <c r="P88" s="99"/>
      <c r="Q88" s="98"/>
      <c r="R88" s="98"/>
      <c r="S88" s="98"/>
      <c r="T88" s="100"/>
    </row>
    <row r="89" spans="1:21" x14ac:dyDescent="0.25">
      <c r="A89" s="12" t="s">
        <v>96</v>
      </c>
      <c r="B89" s="135">
        <f t="shared" si="4"/>
        <v>1</v>
      </c>
      <c r="C89" s="98"/>
      <c r="D89" s="98">
        <v>1</v>
      </c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9"/>
      <c r="Q89" s="98"/>
      <c r="R89" s="98"/>
      <c r="S89" s="98"/>
      <c r="T89" s="100"/>
    </row>
    <row r="90" spans="1:21" ht="30" x14ac:dyDescent="0.25">
      <c r="A90" s="12" t="s">
        <v>98</v>
      </c>
      <c r="B90" s="135">
        <f t="shared" si="4"/>
        <v>3</v>
      </c>
      <c r="C90" s="98"/>
      <c r="D90" s="98"/>
      <c r="E90" s="98">
        <v>1</v>
      </c>
      <c r="F90" s="98"/>
      <c r="G90" s="98"/>
      <c r="H90" s="98">
        <v>1</v>
      </c>
      <c r="I90" s="98"/>
      <c r="J90" s="98"/>
      <c r="K90" s="98"/>
      <c r="L90" s="98"/>
      <c r="M90" s="98"/>
      <c r="N90" s="98"/>
      <c r="O90" s="98"/>
      <c r="P90" s="99">
        <v>1</v>
      </c>
      <c r="Q90" s="98"/>
      <c r="R90" s="98"/>
      <c r="S90" s="98"/>
      <c r="T90" s="100"/>
    </row>
    <row r="91" spans="1:21" ht="30" x14ac:dyDescent="0.25">
      <c r="A91" s="12" t="s">
        <v>100</v>
      </c>
      <c r="B91" s="135">
        <f t="shared" si="4"/>
        <v>0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9"/>
      <c r="Q91" s="98"/>
      <c r="R91" s="98"/>
      <c r="S91" s="98"/>
      <c r="T91" s="100"/>
    </row>
    <row r="92" spans="1:21" ht="30.75" thickBot="1" x14ac:dyDescent="0.3">
      <c r="A92" s="56" t="s">
        <v>101</v>
      </c>
      <c r="B92" s="136">
        <f t="shared" si="4"/>
        <v>0</v>
      </c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9"/>
      <c r="Q92" s="98"/>
      <c r="R92" s="98"/>
      <c r="S92" s="98"/>
      <c r="T92" s="100"/>
    </row>
    <row r="93" spans="1:21" s="77" customFormat="1" ht="44.25" customHeight="1" thickBot="1" x14ac:dyDescent="0.3">
      <c r="A93" s="88" t="s">
        <v>297</v>
      </c>
      <c r="B93" s="105">
        <f t="shared" si="4"/>
        <v>2</v>
      </c>
      <c r="C93" s="106">
        <f>SUM(C94:C97)</f>
        <v>0</v>
      </c>
      <c r="D93" s="106">
        <f t="shared" ref="D93:T93" si="5">SUM(D94:D97)</f>
        <v>0</v>
      </c>
      <c r="E93" s="106">
        <f t="shared" si="5"/>
        <v>1</v>
      </c>
      <c r="F93" s="106">
        <f t="shared" si="5"/>
        <v>0</v>
      </c>
      <c r="G93" s="106">
        <f t="shared" si="5"/>
        <v>1</v>
      </c>
      <c r="H93" s="106">
        <f t="shared" si="5"/>
        <v>0</v>
      </c>
      <c r="I93" s="106">
        <f t="shared" si="5"/>
        <v>0</v>
      </c>
      <c r="J93" s="106">
        <f t="shared" si="5"/>
        <v>0</v>
      </c>
      <c r="K93" s="106">
        <f t="shared" si="5"/>
        <v>0</v>
      </c>
      <c r="L93" s="106">
        <f t="shared" si="5"/>
        <v>0</v>
      </c>
      <c r="M93" s="106">
        <f t="shared" si="5"/>
        <v>0</v>
      </c>
      <c r="N93" s="106">
        <f t="shared" si="5"/>
        <v>0</v>
      </c>
      <c r="O93" s="106">
        <f t="shared" si="5"/>
        <v>0</v>
      </c>
      <c r="P93" s="106">
        <f t="shared" si="5"/>
        <v>0</v>
      </c>
      <c r="Q93" s="106">
        <f t="shared" si="5"/>
        <v>0</v>
      </c>
      <c r="R93" s="106">
        <f t="shared" si="5"/>
        <v>0</v>
      </c>
      <c r="S93" s="106">
        <f t="shared" si="5"/>
        <v>0</v>
      </c>
      <c r="T93" s="106">
        <f t="shared" si="5"/>
        <v>0</v>
      </c>
      <c r="U93" s="76"/>
    </row>
    <row r="94" spans="1:21" x14ac:dyDescent="0.25">
      <c r="A94" s="85" t="s">
        <v>103</v>
      </c>
      <c r="B94" s="137">
        <f t="shared" si="4"/>
        <v>1</v>
      </c>
      <c r="C94" s="98"/>
      <c r="D94" s="98"/>
      <c r="E94" s="98"/>
      <c r="F94" s="98"/>
      <c r="G94" s="194">
        <v>1</v>
      </c>
      <c r="H94" s="98"/>
      <c r="I94" s="98"/>
      <c r="J94" s="98"/>
      <c r="K94" s="98"/>
      <c r="L94" s="98"/>
      <c r="M94" s="98"/>
      <c r="N94" s="98"/>
      <c r="O94" s="98"/>
      <c r="P94" s="99"/>
      <c r="Q94" s="98"/>
      <c r="R94" s="98"/>
      <c r="S94" s="98"/>
      <c r="T94" s="107"/>
    </row>
    <row r="95" spans="1:21" x14ac:dyDescent="0.25">
      <c r="A95" s="85" t="s">
        <v>104</v>
      </c>
      <c r="B95" s="137">
        <f t="shared" si="4"/>
        <v>0</v>
      </c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9"/>
      <c r="Q95" s="98"/>
      <c r="R95" s="98"/>
      <c r="S95" s="98"/>
      <c r="T95" s="107"/>
    </row>
    <row r="96" spans="1:21" x14ac:dyDescent="0.25">
      <c r="A96" s="85" t="s">
        <v>105</v>
      </c>
      <c r="B96" s="137">
        <f t="shared" si="4"/>
        <v>1</v>
      </c>
      <c r="C96" s="98"/>
      <c r="D96" s="98"/>
      <c r="E96" s="98">
        <v>1</v>
      </c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  <c r="Q96" s="98"/>
      <c r="R96" s="98"/>
      <c r="S96" s="98"/>
      <c r="T96" s="107"/>
    </row>
    <row r="97" spans="1:21" ht="16.5" thickBot="1" x14ac:dyDescent="0.3">
      <c r="A97" s="82" t="s">
        <v>106</v>
      </c>
      <c r="B97" s="138">
        <f t="shared" si="4"/>
        <v>0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9"/>
      <c r="Q97" s="108"/>
      <c r="R97" s="108"/>
      <c r="S97" s="108"/>
      <c r="T97" s="110"/>
    </row>
    <row r="98" spans="1:21" s="77" customFormat="1" ht="30.75" customHeight="1" thickBot="1" x14ac:dyDescent="0.3">
      <c r="A98" s="60" t="s">
        <v>301</v>
      </c>
      <c r="B98" s="111">
        <f>SUM(C98:T98)</f>
        <v>3</v>
      </c>
      <c r="C98" s="112">
        <f>SUM(C99:C101)</f>
        <v>0</v>
      </c>
      <c r="D98" s="112">
        <f t="shared" ref="D98:T98" si="6">SUM(D99:D101)</f>
        <v>0</v>
      </c>
      <c r="E98" s="112">
        <f t="shared" si="6"/>
        <v>0</v>
      </c>
      <c r="F98" s="112">
        <f t="shared" si="6"/>
        <v>0</v>
      </c>
      <c r="G98" s="112">
        <f t="shared" si="6"/>
        <v>0</v>
      </c>
      <c r="H98" s="112">
        <f t="shared" si="6"/>
        <v>0</v>
      </c>
      <c r="I98" s="112">
        <f t="shared" si="6"/>
        <v>0</v>
      </c>
      <c r="J98" s="112">
        <f t="shared" si="6"/>
        <v>0</v>
      </c>
      <c r="K98" s="112">
        <f t="shared" si="6"/>
        <v>0</v>
      </c>
      <c r="L98" s="112">
        <f t="shared" si="6"/>
        <v>0</v>
      </c>
      <c r="M98" s="112">
        <f t="shared" si="6"/>
        <v>0</v>
      </c>
      <c r="N98" s="112">
        <f t="shared" si="6"/>
        <v>0</v>
      </c>
      <c r="O98" s="112">
        <f t="shared" si="6"/>
        <v>0</v>
      </c>
      <c r="P98" s="112">
        <f t="shared" si="6"/>
        <v>0</v>
      </c>
      <c r="Q98" s="112">
        <f t="shared" si="6"/>
        <v>0</v>
      </c>
      <c r="R98" s="112">
        <f t="shared" si="6"/>
        <v>0</v>
      </c>
      <c r="S98" s="112">
        <f t="shared" si="6"/>
        <v>3</v>
      </c>
      <c r="T98" s="113">
        <f t="shared" si="6"/>
        <v>0</v>
      </c>
      <c r="U98" s="76"/>
    </row>
    <row r="99" spans="1:21" x14ac:dyDescent="0.25">
      <c r="A99" s="79" t="s">
        <v>294</v>
      </c>
      <c r="B99" s="139">
        <v>1</v>
      </c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>
        <v>1</v>
      </c>
      <c r="T99" s="114"/>
    </row>
    <row r="100" spans="1:21" x14ac:dyDescent="0.25">
      <c r="A100" s="80" t="s">
        <v>295</v>
      </c>
      <c r="B100" s="140">
        <v>1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>
        <v>1</v>
      </c>
      <c r="T100" s="107"/>
    </row>
    <row r="101" spans="1:21" ht="16.5" thickBot="1" x14ac:dyDescent="0.3">
      <c r="A101" s="81" t="s">
        <v>296</v>
      </c>
      <c r="B101" s="141">
        <v>1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>
        <v>1</v>
      </c>
      <c r="T101" s="116"/>
    </row>
    <row r="102" spans="1:21" s="77" customFormat="1" ht="37.5" customHeight="1" thickBot="1" x14ac:dyDescent="0.3">
      <c r="A102" s="189" t="s">
        <v>298</v>
      </c>
      <c r="B102" s="131">
        <f t="shared" ref="B102:B149" si="7">SUM(C102:T102)</f>
        <v>1.5</v>
      </c>
      <c r="C102" s="132">
        <f t="shared" ref="C102:T102" si="8">SUM(C103:C104)</f>
        <v>0</v>
      </c>
      <c r="D102" s="132">
        <f t="shared" si="8"/>
        <v>0</v>
      </c>
      <c r="E102" s="132">
        <f t="shared" si="8"/>
        <v>0</v>
      </c>
      <c r="F102" s="132">
        <f t="shared" si="8"/>
        <v>0</v>
      </c>
      <c r="G102" s="132">
        <f t="shared" si="8"/>
        <v>0</v>
      </c>
      <c r="H102" s="132">
        <f t="shared" si="8"/>
        <v>0</v>
      </c>
      <c r="I102" s="132">
        <f t="shared" si="8"/>
        <v>0</v>
      </c>
      <c r="J102" s="132">
        <f t="shared" si="8"/>
        <v>0</v>
      </c>
      <c r="K102" s="132">
        <f t="shared" si="8"/>
        <v>0</v>
      </c>
      <c r="L102" s="132">
        <f t="shared" si="8"/>
        <v>0</v>
      </c>
      <c r="M102" s="132">
        <f t="shared" si="8"/>
        <v>0</v>
      </c>
      <c r="N102" s="132">
        <f t="shared" si="8"/>
        <v>0</v>
      </c>
      <c r="O102" s="132">
        <f t="shared" si="8"/>
        <v>0</v>
      </c>
      <c r="P102" s="132">
        <f t="shared" si="8"/>
        <v>0</v>
      </c>
      <c r="Q102" s="132">
        <f t="shared" si="8"/>
        <v>0</v>
      </c>
      <c r="R102" s="132">
        <f t="shared" si="8"/>
        <v>0</v>
      </c>
      <c r="S102" s="132">
        <f t="shared" si="8"/>
        <v>0</v>
      </c>
      <c r="T102" s="133">
        <f t="shared" si="8"/>
        <v>1.5</v>
      </c>
      <c r="U102" s="76"/>
    </row>
    <row r="103" spans="1:21" ht="36" customHeight="1" x14ac:dyDescent="0.25">
      <c r="A103" s="83" t="s">
        <v>307</v>
      </c>
      <c r="B103" s="142">
        <f t="shared" si="7"/>
        <v>0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8"/>
    </row>
    <row r="104" spans="1:21" ht="16.5" thickBot="1" x14ac:dyDescent="0.3">
      <c r="A104" s="84" t="s">
        <v>107</v>
      </c>
      <c r="B104" s="143">
        <f t="shared" si="7"/>
        <v>1.5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20">
        <v>1.5</v>
      </c>
    </row>
    <row r="105" spans="1:21" s="130" customFormat="1" ht="31.5" customHeight="1" thickBot="1" x14ac:dyDescent="0.3">
      <c r="A105" s="78" t="s">
        <v>299</v>
      </c>
      <c r="B105" s="66">
        <f t="shared" si="7"/>
        <v>5.25</v>
      </c>
      <c r="C105" s="67">
        <f t="shared" ref="C105:T105" si="9">SUM(C106:C107)</f>
        <v>0</v>
      </c>
      <c r="D105" s="67">
        <f t="shared" si="9"/>
        <v>0</v>
      </c>
      <c r="E105" s="67">
        <f t="shared" si="9"/>
        <v>0</v>
      </c>
      <c r="F105" s="67">
        <f t="shared" si="9"/>
        <v>0</v>
      </c>
      <c r="G105" s="67">
        <f t="shared" si="9"/>
        <v>0</v>
      </c>
      <c r="H105" s="67">
        <f t="shared" si="9"/>
        <v>0</v>
      </c>
      <c r="I105" s="67">
        <f t="shared" si="9"/>
        <v>0</v>
      </c>
      <c r="J105" s="67">
        <f t="shared" si="9"/>
        <v>0</v>
      </c>
      <c r="K105" s="67">
        <f t="shared" si="9"/>
        <v>0</v>
      </c>
      <c r="L105" s="67">
        <f t="shared" si="9"/>
        <v>0</v>
      </c>
      <c r="M105" s="67">
        <f t="shared" si="9"/>
        <v>0</v>
      </c>
      <c r="N105" s="67">
        <f t="shared" si="9"/>
        <v>0</v>
      </c>
      <c r="O105" s="67">
        <f t="shared" si="9"/>
        <v>0</v>
      </c>
      <c r="P105" s="67">
        <f t="shared" si="9"/>
        <v>0</v>
      </c>
      <c r="Q105" s="67">
        <f t="shared" si="9"/>
        <v>0</v>
      </c>
      <c r="R105" s="67">
        <f t="shared" si="9"/>
        <v>0</v>
      </c>
      <c r="S105" s="67">
        <f t="shared" si="9"/>
        <v>0</v>
      </c>
      <c r="T105" s="68">
        <f t="shared" si="9"/>
        <v>5.25</v>
      </c>
      <c r="U105" s="129"/>
    </row>
    <row r="106" spans="1:21" x14ac:dyDescent="0.25">
      <c r="A106" s="86" t="s">
        <v>308</v>
      </c>
      <c r="B106" s="144">
        <f t="shared" si="7"/>
        <v>0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114"/>
    </row>
    <row r="107" spans="1:21" ht="16.5" thickBot="1" x14ac:dyDescent="0.3">
      <c r="A107" s="87" t="s">
        <v>139</v>
      </c>
      <c r="B107" s="145">
        <f t="shared" si="7"/>
        <v>5.25</v>
      </c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6">
        <v>5.25</v>
      </c>
    </row>
    <row r="108" spans="1:21" s="130" customFormat="1" ht="33" customHeight="1" thickBot="1" x14ac:dyDescent="0.3">
      <c r="A108" s="190" t="s">
        <v>304</v>
      </c>
      <c r="B108" s="186">
        <f>SUM(C108:T108)</f>
        <v>143.75</v>
      </c>
      <c r="C108" s="187">
        <f>SUM(C109:C144)</f>
        <v>35</v>
      </c>
      <c r="D108" s="187">
        <f t="shared" ref="D108:S108" si="10">SUM(D109:D144)</f>
        <v>20</v>
      </c>
      <c r="E108" s="187">
        <f t="shared" si="10"/>
        <v>0.5</v>
      </c>
      <c r="F108" s="187">
        <f t="shared" si="10"/>
        <v>2</v>
      </c>
      <c r="G108" s="187">
        <f t="shared" si="10"/>
        <v>10.75</v>
      </c>
      <c r="H108" s="187">
        <f t="shared" si="10"/>
        <v>1</v>
      </c>
      <c r="I108" s="187">
        <f>SUM(I109:I144)</f>
        <v>18</v>
      </c>
      <c r="J108" s="187">
        <f t="shared" si="10"/>
        <v>8</v>
      </c>
      <c r="K108" s="187">
        <f t="shared" si="10"/>
        <v>11.25</v>
      </c>
      <c r="L108" s="187">
        <f t="shared" si="10"/>
        <v>1</v>
      </c>
      <c r="M108" s="187">
        <f t="shared" si="10"/>
        <v>2</v>
      </c>
      <c r="N108" s="187">
        <f t="shared" si="10"/>
        <v>2</v>
      </c>
      <c r="O108" s="187">
        <f t="shared" si="10"/>
        <v>11.25</v>
      </c>
      <c r="P108" s="187">
        <f t="shared" si="10"/>
        <v>9</v>
      </c>
      <c r="Q108" s="187">
        <f t="shared" si="10"/>
        <v>6</v>
      </c>
      <c r="R108" s="187">
        <f t="shared" si="10"/>
        <v>6</v>
      </c>
      <c r="S108" s="187">
        <f t="shared" si="10"/>
        <v>0</v>
      </c>
      <c r="T108" s="188">
        <f>SUM(T109:T144)</f>
        <v>0</v>
      </c>
      <c r="U108" s="129"/>
    </row>
    <row r="109" spans="1:21" x14ac:dyDescent="0.25">
      <c r="A109" s="59" t="s">
        <v>302</v>
      </c>
      <c r="B109" s="183">
        <f t="shared" si="7"/>
        <v>0</v>
      </c>
      <c r="C109" s="154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7"/>
    </row>
    <row r="110" spans="1:21" ht="30" x14ac:dyDescent="0.25">
      <c r="A110" s="59" t="s">
        <v>303</v>
      </c>
      <c r="B110" s="184">
        <f t="shared" si="7"/>
        <v>0</v>
      </c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100"/>
    </row>
    <row r="111" spans="1:21" x14ac:dyDescent="0.25">
      <c r="A111" s="19" t="s">
        <v>110</v>
      </c>
      <c r="B111" s="146">
        <f t="shared" si="7"/>
        <v>6.5</v>
      </c>
      <c r="C111" s="98"/>
      <c r="D111" s="98"/>
      <c r="E111" s="98"/>
      <c r="F111" s="98"/>
      <c r="G111" s="98"/>
      <c r="H111" s="98"/>
      <c r="I111" s="98">
        <v>2</v>
      </c>
      <c r="J111" s="98"/>
      <c r="K111" s="98">
        <v>1</v>
      </c>
      <c r="L111" s="98"/>
      <c r="M111" s="98"/>
      <c r="N111" s="98"/>
      <c r="O111" s="98">
        <v>1.5</v>
      </c>
      <c r="P111" s="98"/>
      <c r="Q111" s="98"/>
      <c r="R111" s="98">
        <v>2</v>
      </c>
      <c r="S111" s="98"/>
      <c r="T111" s="100"/>
    </row>
    <row r="112" spans="1:21" x14ac:dyDescent="0.25">
      <c r="A112" s="19" t="s">
        <v>111</v>
      </c>
      <c r="B112" s="146">
        <f t="shared" si="7"/>
        <v>3</v>
      </c>
      <c r="C112" s="98"/>
      <c r="D112" s="98">
        <v>3</v>
      </c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100"/>
    </row>
    <row r="113" spans="1:20" x14ac:dyDescent="0.25">
      <c r="A113" s="19" t="s">
        <v>112</v>
      </c>
      <c r="B113" s="146">
        <f t="shared" si="7"/>
        <v>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100"/>
    </row>
    <row r="114" spans="1:20" x14ac:dyDescent="0.25">
      <c r="A114" s="19" t="s">
        <v>113</v>
      </c>
      <c r="B114" s="146">
        <f t="shared" si="7"/>
        <v>0.25</v>
      </c>
      <c r="C114" s="98"/>
      <c r="D114" s="98"/>
      <c r="E114" s="98"/>
      <c r="F114" s="98"/>
      <c r="G114" s="98"/>
      <c r="H114" s="98"/>
      <c r="I114" s="98"/>
      <c r="J114" s="98"/>
      <c r="K114" s="98">
        <v>0.25</v>
      </c>
      <c r="L114" s="98"/>
      <c r="M114" s="98"/>
      <c r="N114" s="98"/>
      <c r="O114" s="98"/>
      <c r="P114" s="98"/>
      <c r="Q114" s="98"/>
      <c r="R114" s="98"/>
      <c r="S114" s="98"/>
      <c r="T114" s="100"/>
    </row>
    <row r="115" spans="1:20" x14ac:dyDescent="0.25">
      <c r="A115" s="19" t="s">
        <v>114</v>
      </c>
      <c r="B115" s="146">
        <f t="shared" si="7"/>
        <v>0</v>
      </c>
      <c r="C115" s="98"/>
      <c r="D115" s="98"/>
      <c r="E115" s="98"/>
      <c r="F115" s="98"/>
      <c r="G115" s="194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100"/>
    </row>
    <row r="116" spans="1:20" x14ac:dyDescent="0.25">
      <c r="A116" s="19" t="s">
        <v>115</v>
      </c>
      <c r="B116" s="146">
        <f t="shared" si="7"/>
        <v>5.5</v>
      </c>
      <c r="C116" s="98"/>
      <c r="D116" s="98"/>
      <c r="E116" s="98"/>
      <c r="F116" s="98"/>
      <c r="G116" s="194">
        <v>5.5</v>
      </c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100"/>
    </row>
    <row r="117" spans="1:20" x14ac:dyDescent="0.25">
      <c r="A117" s="19" t="s">
        <v>116</v>
      </c>
      <c r="B117" s="146">
        <f t="shared" si="7"/>
        <v>1</v>
      </c>
      <c r="C117" s="98"/>
      <c r="D117" s="98">
        <v>1</v>
      </c>
      <c r="E117" s="98"/>
      <c r="F117" s="98"/>
      <c r="G117" s="194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100"/>
    </row>
    <row r="118" spans="1:20" x14ac:dyDescent="0.25">
      <c r="A118" s="19" t="s">
        <v>117</v>
      </c>
      <c r="B118" s="146">
        <f t="shared" si="7"/>
        <v>5.25</v>
      </c>
      <c r="C118" s="98"/>
      <c r="D118" s="98"/>
      <c r="E118" s="98"/>
      <c r="F118" s="98"/>
      <c r="G118" s="194">
        <v>5.25</v>
      </c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100"/>
    </row>
    <row r="119" spans="1:20" ht="30" x14ac:dyDescent="0.25">
      <c r="A119" s="19" t="s">
        <v>118</v>
      </c>
      <c r="B119" s="146">
        <f t="shared" si="7"/>
        <v>0</v>
      </c>
      <c r="C119" s="98"/>
      <c r="D119" s="98"/>
      <c r="E119" s="98"/>
      <c r="F119" s="98"/>
      <c r="G119" s="194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100"/>
    </row>
    <row r="120" spans="1:20" x14ac:dyDescent="0.25">
      <c r="A120" s="19" t="s">
        <v>119</v>
      </c>
      <c r="B120" s="146">
        <f t="shared" si="7"/>
        <v>0</v>
      </c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100"/>
    </row>
    <row r="121" spans="1:20" x14ac:dyDescent="0.25">
      <c r="A121" s="19" t="s">
        <v>291</v>
      </c>
      <c r="B121" s="146">
        <f t="shared" si="7"/>
        <v>0.75</v>
      </c>
      <c r="C121" s="98"/>
      <c r="D121" s="98"/>
      <c r="E121" s="98"/>
      <c r="F121" s="98"/>
      <c r="G121" s="98"/>
      <c r="H121" s="98"/>
      <c r="I121" s="98"/>
      <c r="J121" s="98"/>
      <c r="K121" s="98">
        <v>0.75</v>
      </c>
      <c r="L121" s="98"/>
      <c r="M121" s="98"/>
      <c r="N121" s="98"/>
      <c r="O121" s="98"/>
      <c r="P121" s="98"/>
      <c r="Q121" s="98"/>
      <c r="R121" s="98"/>
      <c r="S121" s="98"/>
      <c r="T121" s="100"/>
    </row>
    <row r="122" spans="1:20" x14ac:dyDescent="0.25">
      <c r="A122" s="19" t="s">
        <v>121</v>
      </c>
      <c r="B122" s="146">
        <f t="shared" si="7"/>
        <v>8.25</v>
      </c>
      <c r="C122" s="98">
        <v>2</v>
      </c>
      <c r="D122" s="98"/>
      <c r="E122" s="98"/>
      <c r="F122" s="98"/>
      <c r="G122" s="98"/>
      <c r="H122" s="98"/>
      <c r="I122" s="98">
        <v>4</v>
      </c>
      <c r="J122" s="98">
        <v>0.5</v>
      </c>
      <c r="K122" s="98">
        <v>0.75</v>
      </c>
      <c r="L122" s="98"/>
      <c r="M122" s="98"/>
      <c r="N122" s="98"/>
      <c r="O122" s="98"/>
      <c r="P122" s="98">
        <v>1</v>
      </c>
      <c r="Q122" s="98"/>
      <c r="R122" s="98"/>
      <c r="S122" s="98"/>
      <c r="T122" s="100"/>
    </row>
    <row r="123" spans="1:20" x14ac:dyDescent="0.25">
      <c r="A123" s="19" t="s">
        <v>122</v>
      </c>
      <c r="B123" s="146">
        <f t="shared" si="7"/>
        <v>6</v>
      </c>
      <c r="C123" s="98"/>
      <c r="D123" s="98">
        <v>1</v>
      </c>
      <c r="E123" s="98"/>
      <c r="F123" s="98"/>
      <c r="G123" s="98"/>
      <c r="H123" s="98"/>
      <c r="I123" s="98">
        <v>2</v>
      </c>
      <c r="J123" s="98"/>
      <c r="K123" s="98"/>
      <c r="L123" s="98">
        <v>1</v>
      </c>
      <c r="M123" s="98"/>
      <c r="N123" s="98"/>
      <c r="O123" s="98"/>
      <c r="P123" s="98">
        <v>1</v>
      </c>
      <c r="Q123" s="98">
        <v>1</v>
      </c>
      <c r="R123" s="98"/>
      <c r="S123" s="98"/>
      <c r="T123" s="100"/>
    </row>
    <row r="124" spans="1:20" x14ac:dyDescent="0.25">
      <c r="A124" s="19" t="s">
        <v>123</v>
      </c>
      <c r="B124" s="146">
        <f t="shared" si="7"/>
        <v>10.75</v>
      </c>
      <c r="C124" s="98">
        <v>6</v>
      </c>
      <c r="D124" s="98">
        <v>1</v>
      </c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>
        <v>1.75</v>
      </c>
      <c r="P124" s="98">
        <v>1</v>
      </c>
      <c r="Q124" s="98"/>
      <c r="R124" s="98">
        <v>1</v>
      </c>
      <c r="S124" s="98"/>
      <c r="T124" s="100"/>
    </row>
    <row r="125" spans="1:20" x14ac:dyDescent="0.25">
      <c r="A125" s="19" t="s">
        <v>124</v>
      </c>
      <c r="B125" s="146">
        <f t="shared" si="7"/>
        <v>1</v>
      </c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>
        <v>1</v>
      </c>
      <c r="S125" s="98"/>
      <c r="T125" s="100"/>
    </row>
    <row r="126" spans="1:20" x14ac:dyDescent="0.25">
      <c r="A126" s="19" t="s">
        <v>125</v>
      </c>
      <c r="B126" s="146">
        <f t="shared" si="7"/>
        <v>2</v>
      </c>
      <c r="C126" s="98"/>
      <c r="D126" s="98">
        <v>1</v>
      </c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>
        <v>1</v>
      </c>
      <c r="Q126" s="98"/>
      <c r="R126" s="98"/>
      <c r="S126" s="98"/>
      <c r="T126" s="100"/>
    </row>
    <row r="127" spans="1:20" x14ac:dyDescent="0.25">
      <c r="A127" s="19" t="s">
        <v>126</v>
      </c>
      <c r="B127" s="147">
        <f t="shared" si="7"/>
        <v>7</v>
      </c>
      <c r="C127" s="98">
        <v>3</v>
      </c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>
        <v>1</v>
      </c>
      <c r="O127" s="98">
        <v>1</v>
      </c>
      <c r="P127" s="98">
        <v>1</v>
      </c>
      <c r="Q127" s="98"/>
      <c r="R127" s="121">
        <v>1</v>
      </c>
      <c r="S127" s="98"/>
      <c r="T127" s="100"/>
    </row>
    <row r="128" spans="1:20" x14ac:dyDescent="0.25">
      <c r="A128" s="19" t="s">
        <v>127</v>
      </c>
      <c r="B128" s="147">
        <f t="shared" si="7"/>
        <v>0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100"/>
    </row>
    <row r="129" spans="1:24" x14ac:dyDescent="0.25">
      <c r="A129" s="19" t="s">
        <v>128</v>
      </c>
      <c r="B129" s="147">
        <f t="shared" si="7"/>
        <v>24.75</v>
      </c>
      <c r="C129" s="98">
        <v>13</v>
      </c>
      <c r="D129" s="98">
        <v>4</v>
      </c>
      <c r="E129" s="98"/>
      <c r="F129" s="98"/>
      <c r="G129" s="98"/>
      <c r="H129" s="98"/>
      <c r="I129" s="98"/>
      <c r="J129" s="98"/>
      <c r="K129" s="98">
        <v>3.75</v>
      </c>
      <c r="L129" s="98"/>
      <c r="M129" s="98"/>
      <c r="N129" s="98">
        <v>1</v>
      </c>
      <c r="O129" s="98"/>
      <c r="P129" s="98">
        <v>2</v>
      </c>
      <c r="Q129" s="98">
        <v>1</v>
      </c>
      <c r="R129" s="121"/>
      <c r="S129" s="98"/>
      <c r="T129" s="100"/>
    </row>
    <row r="130" spans="1:24" x14ac:dyDescent="0.25">
      <c r="A130" s="21" t="s">
        <v>129</v>
      </c>
      <c r="B130" s="147">
        <f t="shared" si="7"/>
        <v>2.5</v>
      </c>
      <c r="C130" s="122">
        <v>2</v>
      </c>
      <c r="D130" s="122"/>
      <c r="E130" s="122"/>
      <c r="F130" s="122"/>
      <c r="G130" s="122"/>
      <c r="H130" s="122"/>
      <c r="I130" s="122"/>
      <c r="J130" s="122"/>
      <c r="K130" s="122">
        <v>0.5</v>
      </c>
      <c r="L130" s="122"/>
      <c r="M130" s="122"/>
      <c r="N130" s="122"/>
      <c r="O130" s="122"/>
      <c r="P130" s="122"/>
      <c r="Q130" s="122"/>
      <c r="R130" s="122"/>
      <c r="S130" s="122"/>
      <c r="T130" s="123"/>
      <c r="V130" s="53"/>
    </row>
    <row r="131" spans="1:24" x14ac:dyDescent="0.25">
      <c r="A131" s="19" t="s">
        <v>130</v>
      </c>
      <c r="B131" s="147">
        <f t="shared" si="7"/>
        <v>6</v>
      </c>
      <c r="C131" s="98">
        <v>3</v>
      </c>
      <c r="D131" s="98">
        <v>1</v>
      </c>
      <c r="E131" s="98"/>
      <c r="F131" s="98"/>
      <c r="G131" s="98"/>
      <c r="H131" s="98"/>
      <c r="I131" s="98"/>
      <c r="J131" s="98"/>
      <c r="K131" s="98"/>
      <c r="L131" s="98"/>
      <c r="M131" s="98">
        <v>1</v>
      </c>
      <c r="N131" s="98"/>
      <c r="O131" s="98"/>
      <c r="P131" s="98"/>
      <c r="Q131" s="98"/>
      <c r="R131" s="98">
        <v>1</v>
      </c>
      <c r="S131" s="98"/>
      <c r="T131" s="100"/>
    </row>
    <row r="132" spans="1:24" x14ac:dyDescent="0.25">
      <c r="A132" s="19" t="s">
        <v>131</v>
      </c>
      <c r="B132" s="147">
        <f t="shared" si="7"/>
        <v>1</v>
      </c>
      <c r="C132" s="98"/>
      <c r="D132" s="98"/>
      <c r="E132" s="98"/>
      <c r="F132" s="98"/>
      <c r="G132" s="98"/>
      <c r="H132" s="98"/>
      <c r="I132" s="98"/>
      <c r="J132" s="98"/>
      <c r="K132" s="98">
        <v>1</v>
      </c>
      <c r="L132" s="98"/>
      <c r="M132" s="98"/>
      <c r="N132" s="98"/>
      <c r="O132" s="98"/>
      <c r="P132" s="98"/>
      <c r="Q132" s="98"/>
      <c r="R132" s="98"/>
      <c r="S132" s="98"/>
      <c r="T132" s="100"/>
    </row>
    <row r="133" spans="1:24" x14ac:dyDescent="0.25">
      <c r="A133" s="19" t="s">
        <v>132</v>
      </c>
      <c r="B133" s="147">
        <f t="shared" si="7"/>
        <v>1</v>
      </c>
      <c r="C133" s="98"/>
      <c r="D133" s="98"/>
      <c r="E133" s="98"/>
      <c r="F133" s="98"/>
      <c r="G133" s="98"/>
      <c r="H133" s="98"/>
      <c r="I133" s="98">
        <v>1</v>
      </c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100"/>
    </row>
    <row r="134" spans="1:24" ht="30" x14ac:dyDescent="0.25">
      <c r="A134" s="19" t="s">
        <v>133</v>
      </c>
      <c r="B134" s="147">
        <f t="shared" si="7"/>
        <v>0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100"/>
    </row>
    <row r="135" spans="1:24" ht="45" x14ac:dyDescent="0.25">
      <c r="A135" s="19" t="s">
        <v>134</v>
      </c>
      <c r="B135" s="147">
        <f t="shared" si="7"/>
        <v>0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100"/>
    </row>
    <row r="136" spans="1:24" x14ac:dyDescent="0.25">
      <c r="A136" s="19" t="s">
        <v>135</v>
      </c>
      <c r="B136" s="147">
        <f t="shared" si="7"/>
        <v>7</v>
      </c>
      <c r="C136" s="98">
        <v>5</v>
      </c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>
        <v>2</v>
      </c>
      <c r="R136" s="98"/>
      <c r="S136" s="98"/>
      <c r="T136" s="100"/>
    </row>
    <row r="137" spans="1:24" ht="16.5" thickBot="1" x14ac:dyDescent="0.3">
      <c r="A137" s="19" t="s">
        <v>136</v>
      </c>
      <c r="B137" s="147">
        <f t="shared" si="7"/>
        <v>4.5</v>
      </c>
      <c r="C137" s="98"/>
      <c r="D137" s="98">
        <v>1</v>
      </c>
      <c r="E137" s="98">
        <v>0.5</v>
      </c>
      <c r="F137" s="98">
        <v>2</v>
      </c>
      <c r="G137" s="98"/>
      <c r="H137" s="98"/>
      <c r="I137" s="98"/>
      <c r="J137" s="98">
        <v>1</v>
      </c>
      <c r="K137" s="98"/>
      <c r="L137" s="98"/>
      <c r="M137" s="98"/>
      <c r="N137" s="98"/>
      <c r="O137" s="98"/>
      <c r="P137" s="98"/>
      <c r="Q137" s="98"/>
      <c r="R137" s="98"/>
      <c r="S137" s="98"/>
      <c r="T137" s="100"/>
    </row>
    <row r="138" spans="1:24" ht="17.25" thickBot="1" x14ac:dyDescent="0.3">
      <c r="A138" s="19" t="s">
        <v>137</v>
      </c>
      <c r="B138" s="147">
        <f t="shared" si="7"/>
        <v>0.5</v>
      </c>
      <c r="C138" s="98"/>
      <c r="D138" s="98"/>
      <c r="E138" s="98"/>
      <c r="F138" s="98"/>
      <c r="G138" s="98"/>
      <c r="H138" s="98"/>
      <c r="I138" s="98"/>
      <c r="J138" s="98"/>
      <c r="K138" s="98">
        <v>0.5</v>
      </c>
      <c r="L138" s="98"/>
      <c r="M138" s="98"/>
      <c r="N138" s="98"/>
      <c r="O138" s="98"/>
      <c r="P138" s="98"/>
      <c r="Q138" s="98"/>
      <c r="R138" s="98"/>
      <c r="S138" s="98"/>
      <c r="T138" s="100"/>
      <c r="X138" s="58"/>
    </row>
    <row r="139" spans="1:24" x14ac:dyDescent="0.25">
      <c r="A139" s="19" t="s">
        <v>138</v>
      </c>
      <c r="B139" s="147">
        <f t="shared" si="7"/>
        <v>9</v>
      </c>
      <c r="C139" s="98"/>
      <c r="D139" s="98">
        <v>1</v>
      </c>
      <c r="E139" s="98"/>
      <c r="F139" s="98"/>
      <c r="G139" s="98"/>
      <c r="H139" s="98"/>
      <c r="I139" s="98">
        <v>5</v>
      </c>
      <c r="J139" s="98"/>
      <c r="K139" s="98">
        <v>1</v>
      </c>
      <c r="L139" s="98"/>
      <c r="M139" s="98"/>
      <c r="N139" s="98"/>
      <c r="O139" s="98"/>
      <c r="P139" s="98"/>
      <c r="Q139" s="98">
        <v>2</v>
      </c>
      <c r="R139" s="98"/>
      <c r="S139" s="98"/>
      <c r="T139" s="100"/>
    </row>
    <row r="140" spans="1:24" x14ac:dyDescent="0.25">
      <c r="A140" s="19" t="s">
        <v>140</v>
      </c>
      <c r="B140" s="147">
        <f t="shared" si="7"/>
        <v>9.75</v>
      </c>
      <c r="C140" s="98"/>
      <c r="D140" s="98">
        <v>2</v>
      </c>
      <c r="E140" s="98"/>
      <c r="F140" s="98"/>
      <c r="G140" s="98"/>
      <c r="H140" s="98">
        <v>1</v>
      </c>
      <c r="I140" s="98">
        <v>4</v>
      </c>
      <c r="J140" s="98">
        <v>0.5</v>
      </c>
      <c r="K140" s="98">
        <v>1.25</v>
      </c>
      <c r="L140" s="98"/>
      <c r="M140" s="98"/>
      <c r="N140" s="98"/>
      <c r="O140" s="98">
        <v>1</v>
      </c>
      <c r="P140" s="98"/>
      <c r="Q140" s="98"/>
      <c r="R140" s="98"/>
      <c r="S140" s="98"/>
      <c r="T140" s="100"/>
    </row>
    <row r="141" spans="1:24" x14ac:dyDescent="0.25">
      <c r="A141" s="19" t="s">
        <v>141</v>
      </c>
      <c r="B141" s="147">
        <f t="shared" si="7"/>
        <v>8</v>
      </c>
      <c r="C141" s="98"/>
      <c r="D141" s="98"/>
      <c r="E141" s="98"/>
      <c r="F141" s="98"/>
      <c r="G141" s="98"/>
      <c r="H141" s="98"/>
      <c r="I141" s="98"/>
      <c r="J141" s="98">
        <v>6</v>
      </c>
      <c r="K141" s="98"/>
      <c r="L141" s="98"/>
      <c r="M141" s="98">
        <v>1</v>
      </c>
      <c r="N141" s="98"/>
      <c r="O141" s="98"/>
      <c r="P141" s="98">
        <v>1</v>
      </c>
      <c r="Q141" s="98"/>
      <c r="R141" s="98"/>
      <c r="S141" s="98"/>
      <c r="T141" s="100"/>
    </row>
    <row r="142" spans="1:24" ht="30" x14ac:dyDescent="0.25">
      <c r="A142" s="19" t="s">
        <v>309</v>
      </c>
      <c r="B142" s="147">
        <f t="shared" si="7"/>
        <v>6</v>
      </c>
      <c r="C142" s="98"/>
      <c r="D142" s="121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>
        <v>6</v>
      </c>
      <c r="P142" s="98"/>
      <c r="Q142" s="98"/>
      <c r="R142" s="98"/>
      <c r="S142" s="98"/>
      <c r="T142" s="100"/>
    </row>
    <row r="143" spans="1:24" x14ac:dyDescent="0.25">
      <c r="A143" s="19" t="s">
        <v>143</v>
      </c>
      <c r="B143" s="147">
        <f t="shared" si="7"/>
        <v>4.5</v>
      </c>
      <c r="C143" s="98"/>
      <c r="D143" s="98">
        <v>3</v>
      </c>
      <c r="E143" s="98"/>
      <c r="F143" s="98"/>
      <c r="G143" s="98"/>
      <c r="H143" s="98"/>
      <c r="I143" s="98"/>
      <c r="J143" s="98"/>
      <c r="K143" s="98">
        <v>0.5</v>
      </c>
      <c r="L143" s="98"/>
      <c r="M143" s="98"/>
      <c r="N143" s="98"/>
      <c r="O143" s="98"/>
      <c r="P143" s="98">
        <v>1</v>
      </c>
      <c r="Q143" s="98"/>
      <c r="R143" s="98"/>
      <c r="S143" s="98"/>
      <c r="T143" s="100"/>
    </row>
    <row r="144" spans="1:24" ht="16.5" thickBot="1" x14ac:dyDescent="0.3">
      <c r="A144" s="71" t="s">
        <v>293</v>
      </c>
      <c r="B144" s="148">
        <f t="shared" si="7"/>
        <v>2</v>
      </c>
      <c r="C144" s="108">
        <v>1</v>
      </c>
      <c r="D144" s="108">
        <v>1</v>
      </c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24"/>
    </row>
    <row r="145" spans="1:21" s="70" customFormat="1" ht="15.75" customHeight="1" thickBot="1" x14ac:dyDescent="0.3">
      <c r="A145" s="72" t="s">
        <v>23</v>
      </c>
      <c r="B145" s="74">
        <f t="shared" si="7"/>
        <v>22.25</v>
      </c>
      <c r="C145" s="74">
        <f>SUM(C146:C149)</f>
        <v>9</v>
      </c>
      <c r="D145" s="74">
        <f t="shared" ref="D145:T145" si="11">SUM(D146:D149)</f>
        <v>7</v>
      </c>
      <c r="E145" s="74">
        <f t="shared" si="11"/>
        <v>0</v>
      </c>
      <c r="F145" s="74">
        <f t="shared" si="11"/>
        <v>0</v>
      </c>
      <c r="G145" s="74">
        <f t="shared" si="11"/>
        <v>4.75</v>
      </c>
      <c r="H145" s="74">
        <f t="shared" si="11"/>
        <v>0</v>
      </c>
      <c r="I145" s="74">
        <f t="shared" si="11"/>
        <v>0</v>
      </c>
      <c r="J145" s="74">
        <f t="shared" si="11"/>
        <v>0</v>
      </c>
      <c r="K145" s="74">
        <f t="shared" si="11"/>
        <v>0</v>
      </c>
      <c r="L145" s="74">
        <f t="shared" si="11"/>
        <v>0</v>
      </c>
      <c r="M145" s="74">
        <f t="shared" si="11"/>
        <v>0</v>
      </c>
      <c r="N145" s="74">
        <f t="shared" si="11"/>
        <v>0</v>
      </c>
      <c r="O145" s="74">
        <f t="shared" si="11"/>
        <v>0</v>
      </c>
      <c r="P145" s="74">
        <f t="shared" si="11"/>
        <v>1.5</v>
      </c>
      <c r="Q145" s="74">
        <f t="shared" si="11"/>
        <v>0</v>
      </c>
      <c r="R145" s="74">
        <f t="shared" si="11"/>
        <v>0</v>
      </c>
      <c r="S145" s="74">
        <f t="shared" si="11"/>
        <v>0</v>
      </c>
      <c r="T145" s="75">
        <f t="shared" si="11"/>
        <v>0</v>
      </c>
      <c r="U145" s="69"/>
    </row>
    <row r="146" spans="1:21" ht="30" x14ac:dyDescent="0.25">
      <c r="A146" s="73" t="s">
        <v>145</v>
      </c>
      <c r="B146" s="149">
        <f t="shared" si="7"/>
        <v>0</v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114"/>
    </row>
    <row r="147" spans="1:21" x14ac:dyDescent="0.25">
      <c r="A147" s="61" t="s">
        <v>146</v>
      </c>
      <c r="B147" s="150">
        <f t="shared" si="7"/>
        <v>22.25</v>
      </c>
      <c r="C147" s="98">
        <v>9</v>
      </c>
      <c r="D147" s="98">
        <v>7</v>
      </c>
      <c r="E147" s="98"/>
      <c r="F147" s="98"/>
      <c r="G147" s="98">
        <v>4.75</v>
      </c>
      <c r="H147" s="98"/>
      <c r="I147" s="98"/>
      <c r="J147" s="98"/>
      <c r="K147" s="98"/>
      <c r="L147" s="98"/>
      <c r="M147" s="98"/>
      <c r="N147" s="98"/>
      <c r="O147" s="98"/>
      <c r="P147" s="98">
        <v>1.5</v>
      </c>
      <c r="Q147" s="98"/>
      <c r="R147" s="98"/>
      <c r="S147" s="98"/>
      <c r="T147" s="107"/>
    </row>
    <row r="148" spans="1:21" x14ac:dyDescent="0.25">
      <c r="A148" s="62" t="s">
        <v>305</v>
      </c>
      <c r="B148" s="150">
        <f t="shared" si="7"/>
        <v>0</v>
      </c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107"/>
    </row>
    <row r="149" spans="1:21" ht="16.5" thickBot="1" x14ac:dyDescent="0.3">
      <c r="A149" s="63" t="s">
        <v>255</v>
      </c>
      <c r="B149" s="151">
        <f t="shared" si="7"/>
        <v>0</v>
      </c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6"/>
    </row>
  </sheetData>
  <autoFilter ref="A3:Z149"/>
  <mergeCells count="2">
    <mergeCell ref="A2:T2"/>
    <mergeCell ref="A1:T1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T465"/>
  <sheetViews>
    <sheetView workbookViewId="0">
      <pane xSplit="2" ySplit="9" topLeftCell="C31" activePane="bottomRight" state="frozen"/>
      <selection activeCell="A3" sqref="A3:A4"/>
      <selection pane="topRight"/>
      <selection pane="bottomLeft"/>
      <selection pane="bottomRight" activeCell="E5" sqref="E5"/>
    </sheetView>
  </sheetViews>
  <sheetFormatPr defaultColWidth="9.140625" defaultRowHeight="12" x14ac:dyDescent="0.2"/>
  <cols>
    <col min="1" max="1" width="40.85546875" style="1" customWidth="1"/>
    <col min="2" max="2" width="7.7109375" style="2" customWidth="1"/>
    <col min="3" max="8" width="15" style="26" customWidth="1"/>
    <col min="9" max="16384" width="9.140625" style="26"/>
  </cols>
  <sheetData>
    <row r="1" spans="1:20" ht="18.75" x14ac:dyDescent="0.2">
      <c r="A1" s="204" t="s">
        <v>325</v>
      </c>
      <c r="B1" s="204"/>
      <c r="C1" s="204"/>
      <c r="D1" s="204"/>
      <c r="E1" s="204"/>
      <c r="F1" s="204"/>
      <c r="G1" s="204"/>
      <c r="H1" s="204"/>
    </row>
    <row r="2" spans="1:20" ht="24" customHeight="1" thickBot="1" x14ac:dyDescent="0.25">
      <c r="A2" s="196" t="s">
        <v>321</v>
      </c>
      <c r="B2" s="196"/>
      <c r="C2" s="196"/>
      <c r="D2" s="196"/>
      <c r="E2" s="196"/>
      <c r="F2" s="196"/>
      <c r="G2" s="196"/>
      <c r="H2" s="196"/>
    </row>
    <row r="3" spans="1:20" s="27" customFormat="1" ht="68.25" customHeight="1" thickBot="1" x14ac:dyDescent="0.3">
      <c r="A3" s="198" t="s">
        <v>0</v>
      </c>
      <c r="B3" s="200" t="s">
        <v>1</v>
      </c>
      <c r="C3" s="202" t="s">
        <v>281</v>
      </c>
      <c r="D3" s="203"/>
      <c r="E3" s="54" t="s">
        <v>282</v>
      </c>
      <c r="F3" s="181" t="s">
        <v>283</v>
      </c>
      <c r="G3" s="54" t="s">
        <v>284</v>
      </c>
      <c r="H3" s="54" t="s">
        <v>285</v>
      </c>
    </row>
    <row r="4" spans="1:20" s="27" customFormat="1" ht="63" customHeight="1" thickBot="1" x14ac:dyDescent="0.3">
      <c r="A4" s="199"/>
      <c r="B4" s="201"/>
      <c r="C4" s="54" t="s">
        <v>275</v>
      </c>
      <c r="D4" s="54" t="s">
        <v>276</v>
      </c>
      <c r="E4" s="54" t="s">
        <v>277</v>
      </c>
      <c r="F4" s="54" t="s">
        <v>278</v>
      </c>
      <c r="G4" s="54" t="s">
        <v>279</v>
      </c>
      <c r="H4" s="54" t="s">
        <v>280</v>
      </c>
    </row>
    <row r="5" spans="1:20" s="28" customFormat="1" ht="31.5" customHeight="1" thickBot="1" x14ac:dyDescent="0.3">
      <c r="A5" s="5"/>
      <c r="B5" s="6">
        <f>SUM(C5:H5)</f>
        <v>2</v>
      </c>
      <c r="C5" s="6">
        <f>SUM(C6:C9)</f>
        <v>0</v>
      </c>
      <c r="D5" s="6">
        <f t="shared" ref="D5:E5" si="0">SUM(D6:D9)</f>
        <v>1</v>
      </c>
      <c r="E5" s="6">
        <f t="shared" si="0"/>
        <v>1</v>
      </c>
      <c r="F5" s="6">
        <f t="shared" ref="F5:H5" si="1">SUM(F6:F9)</f>
        <v>0</v>
      </c>
      <c r="G5" s="6">
        <f t="shared" si="1"/>
        <v>0</v>
      </c>
      <c r="H5" s="6">
        <f t="shared" si="1"/>
        <v>0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8" customFormat="1" ht="14.25" customHeight="1" thickBot="1" x14ac:dyDescent="0.3">
      <c r="A6" s="30" t="s">
        <v>20</v>
      </c>
      <c r="B6" s="7">
        <f>SUM(C6:H6)</f>
        <v>2</v>
      </c>
      <c r="C6" s="7">
        <f t="shared" ref="C6:H6" si="2">SUM(C11:C115)</f>
        <v>0</v>
      </c>
      <c r="D6" s="7">
        <f t="shared" si="2"/>
        <v>1</v>
      </c>
      <c r="E6" s="7">
        <f t="shared" si="2"/>
        <v>1</v>
      </c>
      <c r="F6" s="7">
        <f t="shared" si="2"/>
        <v>0</v>
      </c>
      <c r="G6" s="7">
        <f t="shared" si="2"/>
        <v>0</v>
      </c>
      <c r="H6" s="7">
        <f t="shared" si="2"/>
        <v>0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28" customFormat="1" ht="57.75" hidden="1" customHeight="1" x14ac:dyDescent="0.25">
      <c r="A7" s="41" t="s">
        <v>21</v>
      </c>
      <c r="B7" s="8">
        <f>SUM(B116:B121)</f>
        <v>0</v>
      </c>
      <c r="C7" s="8">
        <f t="shared" ref="C7:H7" si="3">SUM(C116:C121)</f>
        <v>0</v>
      </c>
      <c r="D7" s="8"/>
      <c r="E7" s="8"/>
      <c r="F7" s="8">
        <f t="shared" si="3"/>
        <v>0</v>
      </c>
      <c r="G7" s="8">
        <f t="shared" si="3"/>
        <v>0</v>
      </c>
      <c r="H7" s="8">
        <f t="shared" si="3"/>
        <v>0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s="28" customFormat="1" ht="21.75" customHeight="1" x14ac:dyDescent="0.25">
      <c r="A8" s="31" t="s">
        <v>22</v>
      </c>
      <c r="B8" s="32">
        <f>SUM(C8:H8)</f>
        <v>0</v>
      </c>
      <c r="C8" s="32">
        <f>SUM(C122:C173)</f>
        <v>0</v>
      </c>
      <c r="D8" s="32">
        <f t="shared" ref="D8:E8" si="4">SUM(D122:D173)</f>
        <v>0</v>
      </c>
      <c r="E8" s="32">
        <f t="shared" si="4"/>
        <v>0</v>
      </c>
      <c r="F8" s="32">
        <f t="shared" ref="F8:H8" si="5">SUM(F122:F173)</f>
        <v>0</v>
      </c>
      <c r="G8" s="32">
        <f t="shared" si="5"/>
        <v>0</v>
      </c>
      <c r="H8" s="32">
        <f t="shared" si="5"/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s="28" customFormat="1" ht="12" customHeight="1" x14ac:dyDescent="0.25">
      <c r="A9" s="33" t="s">
        <v>23</v>
      </c>
      <c r="B9" s="34">
        <f>SUM(C9:H9)</f>
        <v>0</v>
      </c>
      <c r="C9" s="34">
        <f>SUM(C174:C176)</f>
        <v>0</v>
      </c>
      <c r="D9" s="34">
        <f t="shared" ref="D9:E9" si="6">SUM(D174:D176)</f>
        <v>0</v>
      </c>
      <c r="E9" s="34">
        <f t="shared" si="6"/>
        <v>0</v>
      </c>
      <c r="F9" s="34">
        <f t="shared" ref="F9:H9" si="7">SUM(F174:F176)</f>
        <v>0</v>
      </c>
      <c r="G9" s="34">
        <f t="shared" si="7"/>
        <v>0</v>
      </c>
      <c r="H9" s="34">
        <f t="shared" si="7"/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s="28" customFormat="1" ht="11.25" customHeight="1" x14ac:dyDescent="0.25">
      <c r="A10" s="42"/>
      <c r="B10" s="43"/>
      <c r="C10" s="43"/>
      <c r="D10" s="43"/>
      <c r="E10" s="43"/>
      <c r="F10" s="43"/>
      <c r="G10" s="43"/>
      <c r="H10" s="4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s="35" customFormat="1" ht="15" x14ac:dyDescent="0.25">
      <c r="A11" s="9" t="s">
        <v>24</v>
      </c>
      <c r="B11" s="10">
        <f t="shared" ref="B11:B42" si="8">SUM(C11:H11)</f>
        <v>0</v>
      </c>
      <c r="C11" s="11"/>
      <c r="D11" s="11"/>
      <c r="E11" s="11"/>
      <c r="F11" s="11"/>
      <c r="G11" s="11"/>
      <c r="H11" s="11"/>
    </row>
    <row r="12" spans="1:20" s="35" customFormat="1" ht="30" x14ac:dyDescent="0.25">
      <c r="A12" s="12" t="s">
        <v>148</v>
      </c>
      <c r="B12" s="13">
        <f t="shared" si="8"/>
        <v>0</v>
      </c>
      <c r="C12" s="14"/>
      <c r="D12" s="14"/>
      <c r="E12" s="14"/>
      <c r="F12" s="14"/>
      <c r="G12" s="14"/>
      <c r="H12" s="14"/>
    </row>
    <row r="13" spans="1:20" s="35" customFormat="1" ht="15" x14ac:dyDescent="0.25">
      <c r="A13" s="12" t="s">
        <v>149</v>
      </c>
      <c r="B13" s="13">
        <f t="shared" si="8"/>
        <v>0</v>
      </c>
      <c r="C13" s="14"/>
      <c r="D13" s="14"/>
      <c r="E13" s="14"/>
      <c r="F13" s="14"/>
      <c r="G13" s="14"/>
      <c r="H13" s="14"/>
    </row>
    <row r="14" spans="1:20" ht="15" x14ac:dyDescent="0.2">
      <c r="A14" s="12" t="s">
        <v>150</v>
      </c>
      <c r="B14" s="13">
        <f t="shared" si="8"/>
        <v>0</v>
      </c>
      <c r="C14" s="14"/>
      <c r="D14" s="14"/>
      <c r="E14" s="14"/>
      <c r="F14" s="14"/>
      <c r="G14" s="14"/>
      <c r="H14" s="14"/>
    </row>
    <row r="15" spans="1:20" ht="15" x14ac:dyDescent="0.2">
      <c r="A15" s="12" t="s">
        <v>151</v>
      </c>
      <c r="B15" s="13">
        <f t="shared" si="8"/>
        <v>0</v>
      </c>
      <c r="C15" s="14"/>
      <c r="D15" s="14"/>
      <c r="E15" s="14"/>
      <c r="F15" s="14"/>
      <c r="G15" s="14"/>
      <c r="H15" s="14"/>
    </row>
    <row r="16" spans="1:20" ht="15" x14ac:dyDescent="0.2">
      <c r="A16" s="12" t="s">
        <v>28</v>
      </c>
      <c r="B16" s="13">
        <f t="shared" si="8"/>
        <v>0</v>
      </c>
      <c r="C16" s="14"/>
      <c r="D16" s="14"/>
      <c r="E16" s="14"/>
      <c r="F16" s="14"/>
      <c r="G16" s="14"/>
      <c r="H16" s="14"/>
    </row>
    <row r="17" spans="1:8" ht="15" x14ac:dyDescent="0.2">
      <c r="A17" s="12" t="s">
        <v>152</v>
      </c>
      <c r="B17" s="13">
        <f t="shared" si="8"/>
        <v>0</v>
      </c>
      <c r="C17" s="14"/>
      <c r="D17" s="14"/>
      <c r="E17" s="14"/>
      <c r="F17" s="14"/>
      <c r="G17" s="14"/>
      <c r="H17" s="14"/>
    </row>
    <row r="18" spans="1:8" ht="15" x14ac:dyDescent="0.2">
      <c r="A18" s="12" t="s">
        <v>153</v>
      </c>
      <c r="B18" s="13">
        <f t="shared" si="8"/>
        <v>0</v>
      </c>
      <c r="C18" s="14"/>
      <c r="D18" s="14"/>
      <c r="E18" s="14"/>
      <c r="F18" s="14"/>
      <c r="G18" s="14"/>
      <c r="H18" s="14"/>
    </row>
    <row r="19" spans="1:8" ht="15" x14ac:dyDescent="0.2">
      <c r="A19" s="12" t="s">
        <v>154</v>
      </c>
      <c r="B19" s="13">
        <f t="shared" si="8"/>
        <v>0</v>
      </c>
      <c r="C19" s="14"/>
      <c r="D19" s="14"/>
      <c r="E19" s="14"/>
      <c r="F19" s="14"/>
      <c r="G19" s="14"/>
      <c r="H19" s="14"/>
    </row>
    <row r="20" spans="1:8" ht="15" x14ac:dyDescent="0.2">
      <c r="A20" s="12" t="s">
        <v>155</v>
      </c>
      <c r="B20" s="13">
        <f t="shared" si="8"/>
        <v>0</v>
      </c>
      <c r="C20" s="14"/>
      <c r="D20" s="14"/>
      <c r="E20" s="14"/>
      <c r="F20" s="14"/>
      <c r="G20" s="14"/>
      <c r="H20" s="14"/>
    </row>
    <row r="21" spans="1:8" ht="15" x14ac:dyDescent="0.2">
      <c r="A21" s="12" t="s">
        <v>156</v>
      </c>
      <c r="B21" s="13">
        <f t="shared" si="8"/>
        <v>0</v>
      </c>
      <c r="C21" s="14"/>
      <c r="D21" s="14"/>
      <c r="E21" s="14"/>
      <c r="F21" s="14"/>
      <c r="G21" s="14"/>
      <c r="H21" s="14"/>
    </row>
    <row r="22" spans="1:8" ht="15" x14ac:dyDescent="0.2">
      <c r="A22" s="12" t="s">
        <v>157</v>
      </c>
      <c r="B22" s="13">
        <f t="shared" si="8"/>
        <v>0</v>
      </c>
      <c r="C22" s="14"/>
      <c r="D22" s="14"/>
      <c r="E22" s="14"/>
      <c r="F22" s="14"/>
      <c r="G22" s="14"/>
      <c r="H22" s="14"/>
    </row>
    <row r="23" spans="1:8" ht="30" x14ac:dyDescent="0.2">
      <c r="A23" s="12" t="s">
        <v>158</v>
      </c>
      <c r="B23" s="13">
        <f t="shared" si="8"/>
        <v>0</v>
      </c>
      <c r="C23" s="14"/>
      <c r="D23" s="14"/>
      <c r="E23" s="14"/>
      <c r="F23" s="14"/>
      <c r="G23" s="14"/>
      <c r="H23" s="14"/>
    </row>
    <row r="24" spans="1:8" ht="15" x14ac:dyDescent="0.2">
      <c r="A24" s="12" t="s">
        <v>159</v>
      </c>
      <c r="B24" s="13">
        <f t="shared" si="8"/>
        <v>0</v>
      </c>
      <c r="C24" s="14"/>
      <c r="D24" s="14"/>
      <c r="E24" s="14"/>
      <c r="F24" s="14"/>
      <c r="G24" s="14"/>
      <c r="H24" s="14"/>
    </row>
    <row r="25" spans="1:8" ht="30" x14ac:dyDescent="0.2">
      <c r="A25" s="12" t="s">
        <v>35</v>
      </c>
      <c r="B25" s="13">
        <f t="shared" si="8"/>
        <v>0</v>
      </c>
      <c r="C25" s="14"/>
      <c r="D25" s="14"/>
      <c r="E25" s="14"/>
      <c r="F25" s="14"/>
      <c r="G25" s="15"/>
      <c r="H25" s="14"/>
    </row>
    <row r="26" spans="1:8" ht="15" x14ac:dyDescent="0.2">
      <c r="A26" s="12" t="s">
        <v>160</v>
      </c>
      <c r="B26" s="13">
        <f t="shared" si="8"/>
        <v>0</v>
      </c>
      <c r="C26" s="14"/>
      <c r="D26" s="14"/>
      <c r="E26" s="14"/>
      <c r="F26" s="14"/>
      <c r="G26" s="14"/>
      <c r="H26" s="14"/>
    </row>
    <row r="27" spans="1:8" ht="15" x14ac:dyDescent="0.2">
      <c r="A27" s="12" t="s">
        <v>37</v>
      </c>
      <c r="B27" s="13">
        <f t="shared" si="8"/>
        <v>0</v>
      </c>
      <c r="C27" s="14"/>
      <c r="D27" s="14"/>
      <c r="E27" s="14"/>
      <c r="F27" s="14"/>
      <c r="G27" s="14"/>
      <c r="H27" s="14"/>
    </row>
    <row r="28" spans="1:8" ht="15" x14ac:dyDescent="0.2">
      <c r="A28" s="12" t="s">
        <v>161</v>
      </c>
      <c r="B28" s="13">
        <f t="shared" si="8"/>
        <v>0</v>
      </c>
      <c r="C28" s="14"/>
      <c r="D28" s="14"/>
      <c r="E28" s="14"/>
      <c r="F28" s="14"/>
      <c r="G28" s="14"/>
      <c r="H28" s="14"/>
    </row>
    <row r="29" spans="1:8" ht="15" x14ac:dyDescent="0.2">
      <c r="A29" s="12" t="s">
        <v>162</v>
      </c>
      <c r="B29" s="13">
        <f t="shared" si="8"/>
        <v>0</v>
      </c>
      <c r="C29" s="14"/>
      <c r="D29" s="14"/>
      <c r="E29" s="14"/>
      <c r="F29" s="14"/>
      <c r="G29" s="14"/>
      <c r="H29" s="14"/>
    </row>
    <row r="30" spans="1:8" ht="15" x14ac:dyDescent="0.2">
      <c r="A30" s="12" t="s">
        <v>163</v>
      </c>
      <c r="B30" s="13">
        <f t="shared" si="8"/>
        <v>0</v>
      </c>
      <c r="C30" s="14"/>
      <c r="D30" s="14"/>
      <c r="E30" s="14"/>
      <c r="F30" s="14"/>
      <c r="G30" s="14"/>
      <c r="H30" s="14"/>
    </row>
    <row r="31" spans="1:8" ht="15" x14ac:dyDescent="0.2">
      <c r="A31" s="12" t="s">
        <v>164</v>
      </c>
      <c r="B31" s="13">
        <f t="shared" si="8"/>
        <v>0</v>
      </c>
      <c r="C31" s="14"/>
      <c r="D31" s="14"/>
      <c r="E31" s="14"/>
      <c r="F31" s="14"/>
      <c r="G31" s="14"/>
      <c r="H31" s="14"/>
    </row>
    <row r="32" spans="1:8" ht="15" x14ac:dyDescent="0.2">
      <c r="A32" s="12" t="s">
        <v>165</v>
      </c>
      <c r="B32" s="13">
        <f t="shared" si="8"/>
        <v>0</v>
      </c>
      <c r="C32" s="14"/>
      <c r="D32" s="14"/>
      <c r="E32" s="14"/>
      <c r="F32" s="14"/>
      <c r="G32" s="14"/>
      <c r="H32" s="14"/>
    </row>
    <row r="33" spans="1:8" ht="15" x14ac:dyDescent="0.2">
      <c r="A33" s="12" t="s">
        <v>166</v>
      </c>
      <c r="B33" s="13">
        <f t="shared" si="8"/>
        <v>0</v>
      </c>
      <c r="C33" s="14"/>
      <c r="D33" s="14"/>
      <c r="E33" s="14"/>
      <c r="F33" s="14"/>
      <c r="G33" s="14"/>
      <c r="H33" s="14"/>
    </row>
    <row r="34" spans="1:8" ht="15" x14ac:dyDescent="0.2">
      <c r="A34" s="12" t="s">
        <v>43</v>
      </c>
      <c r="B34" s="13">
        <f t="shared" si="8"/>
        <v>0</v>
      </c>
      <c r="C34" s="14"/>
      <c r="D34" s="14"/>
      <c r="E34" s="14"/>
      <c r="F34" s="14"/>
      <c r="G34" s="14"/>
      <c r="H34" s="14"/>
    </row>
    <row r="35" spans="1:8" ht="15" x14ac:dyDescent="0.2">
      <c r="A35" s="12" t="s">
        <v>168</v>
      </c>
      <c r="B35" s="13">
        <f t="shared" si="8"/>
        <v>0</v>
      </c>
      <c r="C35" s="14"/>
      <c r="D35" s="14"/>
      <c r="E35" s="14"/>
      <c r="F35" s="14"/>
      <c r="G35" s="14"/>
      <c r="H35" s="14"/>
    </row>
    <row r="36" spans="1:8" ht="15" x14ac:dyDescent="0.2">
      <c r="A36" s="12" t="s">
        <v>169</v>
      </c>
      <c r="B36" s="13">
        <f t="shared" si="8"/>
        <v>0</v>
      </c>
      <c r="C36" s="14"/>
      <c r="D36" s="14"/>
      <c r="E36" s="14"/>
      <c r="F36" s="14"/>
      <c r="G36" s="14"/>
      <c r="H36" s="14"/>
    </row>
    <row r="37" spans="1:8" ht="15" x14ac:dyDescent="0.2">
      <c r="A37" s="12" t="s">
        <v>46</v>
      </c>
      <c r="B37" s="13">
        <f t="shared" si="8"/>
        <v>0</v>
      </c>
      <c r="C37" s="14"/>
      <c r="D37" s="14"/>
      <c r="E37" s="14"/>
      <c r="F37" s="14"/>
      <c r="G37" s="14"/>
      <c r="H37" s="14"/>
    </row>
    <row r="38" spans="1:8" ht="15" x14ac:dyDescent="0.2">
      <c r="A38" s="12" t="s">
        <v>170</v>
      </c>
      <c r="B38" s="13">
        <f t="shared" si="8"/>
        <v>0</v>
      </c>
      <c r="C38" s="14"/>
      <c r="D38" s="14"/>
      <c r="E38" s="14"/>
      <c r="F38" s="14"/>
      <c r="G38" s="14"/>
      <c r="H38" s="14"/>
    </row>
    <row r="39" spans="1:8" ht="15" x14ac:dyDescent="0.2">
      <c r="A39" s="12" t="s">
        <v>171</v>
      </c>
      <c r="B39" s="13">
        <f t="shared" si="8"/>
        <v>0</v>
      </c>
      <c r="C39" s="14"/>
      <c r="D39" s="14"/>
      <c r="E39" s="14"/>
      <c r="F39" s="14"/>
      <c r="G39" s="14"/>
      <c r="H39" s="14"/>
    </row>
    <row r="40" spans="1:8" ht="15" x14ac:dyDescent="0.2">
      <c r="A40" s="12" t="s">
        <v>172</v>
      </c>
      <c r="B40" s="13">
        <f t="shared" si="8"/>
        <v>0</v>
      </c>
      <c r="C40" s="14"/>
      <c r="D40" s="14"/>
      <c r="E40" s="14"/>
      <c r="F40" s="14"/>
      <c r="G40" s="14"/>
      <c r="H40" s="14"/>
    </row>
    <row r="41" spans="1:8" ht="15" x14ac:dyDescent="0.2">
      <c r="A41" s="12" t="s">
        <v>173</v>
      </c>
      <c r="B41" s="13">
        <f t="shared" si="8"/>
        <v>0</v>
      </c>
      <c r="C41" s="14"/>
      <c r="D41" s="14"/>
      <c r="E41" s="14"/>
      <c r="F41" s="14"/>
      <c r="G41" s="14"/>
      <c r="H41" s="14"/>
    </row>
    <row r="42" spans="1:8" ht="15" x14ac:dyDescent="0.2">
      <c r="A42" s="12" t="s">
        <v>174</v>
      </c>
      <c r="B42" s="13">
        <f t="shared" si="8"/>
        <v>0</v>
      </c>
      <c r="C42" s="14"/>
      <c r="D42" s="14"/>
      <c r="E42" s="14"/>
      <c r="F42" s="14"/>
      <c r="G42" s="14"/>
      <c r="H42" s="14"/>
    </row>
    <row r="43" spans="1:8" ht="15" x14ac:dyDescent="0.2">
      <c r="A43" s="12" t="s">
        <v>175</v>
      </c>
      <c r="B43" s="13">
        <f t="shared" ref="B43:B74" si="9">SUM(C43:H43)</f>
        <v>0</v>
      </c>
      <c r="C43" s="14"/>
      <c r="D43" s="14"/>
      <c r="E43" s="14"/>
      <c r="F43" s="14"/>
      <c r="G43" s="14"/>
      <c r="H43" s="14"/>
    </row>
    <row r="44" spans="1:8" ht="15" x14ac:dyDescent="0.2">
      <c r="A44" s="12" t="s">
        <v>51</v>
      </c>
      <c r="B44" s="13">
        <f t="shared" si="9"/>
        <v>0</v>
      </c>
      <c r="C44" s="14"/>
      <c r="D44" s="14"/>
      <c r="E44" s="14"/>
      <c r="F44" s="14"/>
      <c r="G44" s="14"/>
      <c r="H44" s="14"/>
    </row>
    <row r="45" spans="1:8" ht="15" x14ac:dyDescent="0.2">
      <c r="A45" s="12" t="s">
        <v>176</v>
      </c>
      <c r="B45" s="13">
        <f t="shared" si="9"/>
        <v>0</v>
      </c>
      <c r="C45" s="14"/>
      <c r="D45" s="14"/>
      <c r="E45" s="14"/>
      <c r="F45" s="14"/>
      <c r="G45" s="14"/>
      <c r="H45" s="14"/>
    </row>
    <row r="46" spans="1:8" ht="15" x14ac:dyDescent="0.2">
      <c r="A46" s="12" t="s">
        <v>177</v>
      </c>
      <c r="B46" s="13">
        <f t="shared" si="9"/>
        <v>0</v>
      </c>
      <c r="C46" s="14"/>
      <c r="D46" s="14"/>
      <c r="E46" s="14"/>
      <c r="F46" s="14"/>
      <c r="G46" s="14"/>
      <c r="H46" s="14"/>
    </row>
    <row r="47" spans="1:8" ht="15" x14ac:dyDescent="0.2">
      <c r="A47" s="12" t="s">
        <v>178</v>
      </c>
      <c r="B47" s="13">
        <f t="shared" si="9"/>
        <v>0</v>
      </c>
      <c r="C47" s="14"/>
      <c r="D47" s="14"/>
      <c r="E47" s="14"/>
      <c r="F47" s="14"/>
      <c r="G47" s="14"/>
      <c r="H47" s="14"/>
    </row>
    <row r="48" spans="1:8" ht="15" x14ac:dyDescent="0.2">
      <c r="A48" s="12" t="s">
        <v>179</v>
      </c>
      <c r="B48" s="13">
        <f t="shared" si="9"/>
        <v>0</v>
      </c>
      <c r="C48" s="14"/>
      <c r="D48" s="14"/>
      <c r="E48" s="14"/>
      <c r="F48" s="14"/>
      <c r="G48" s="14"/>
      <c r="H48" s="14"/>
    </row>
    <row r="49" spans="1:8" ht="15" x14ac:dyDescent="0.2">
      <c r="A49" s="12" t="s">
        <v>55</v>
      </c>
      <c r="B49" s="13">
        <f t="shared" si="9"/>
        <v>0</v>
      </c>
      <c r="C49" s="14"/>
      <c r="D49" s="14"/>
      <c r="E49" s="14"/>
      <c r="F49" s="14"/>
      <c r="G49" s="14"/>
      <c r="H49" s="14"/>
    </row>
    <row r="50" spans="1:8" ht="15" x14ac:dyDescent="0.2">
      <c r="A50" s="12" t="s">
        <v>56</v>
      </c>
      <c r="B50" s="13">
        <f t="shared" si="9"/>
        <v>0</v>
      </c>
      <c r="C50" s="16"/>
      <c r="D50" s="16"/>
      <c r="E50" s="16"/>
      <c r="F50" s="16"/>
      <c r="G50" s="16"/>
      <c r="H50" s="16"/>
    </row>
    <row r="51" spans="1:8" ht="15" x14ac:dyDescent="0.2">
      <c r="A51" s="12" t="s">
        <v>180</v>
      </c>
      <c r="B51" s="13">
        <f t="shared" si="9"/>
        <v>0</v>
      </c>
      <c r="C51" s="14"/>
      <c r="D51" s="14"/>
      <c r="E51" s="14"/>
      <c r="F51" s="14"/>
      <c r="G51" s="14"/>
      <c r="H51" s="14"/>
    </row>
    <row r="52" spans="1:8" ht="15" x14ac:dyDescent="0.2">
      <c r="A52" s="12" t="s">
        <v>181</v>
      </c>
      <c r="B52" s="13">
        <f t="shared" si="9"/>
        <v>0</v>
      </c>
      <c r="C52" s="14"/>
      <c r="D52" s="14"/>
      <c r="E52" s="14"/>
      <c r="F52" s="14"/>
      <c r="G52" s="14"/>
      <c r="H52" s="14"/>
    </row>
    <row r="53" spans="1:8" ht="15" x14ac:dyDescent="0.2">
      <c r="A53" s="12" t="s">
        <v>182</v>
      </c>
      <c r="B53" s="13">
        <f t="shared" si="9"/>
        <v>0</v>
      </c>
      <c r="C53" s="14"/>
      <c r="D53" s="14"/>
      <c r="E53" s="14"/>
      <c r="F53" s="14"/>
      <c r="G53" s="14"/>
      <c r="H53" s="14"/>
    </row>
    <row r="54" spans="1:8" ht="15" x14ac:dyDescent="0.2">
      <c r="A54" s="12" t="s">
        <v>183</v>
      </c>
      <c r="B54" s="13">
        <f t="shared" si="9"/>
        <v>0</v>
      </c>
      <c r="C54" s="14"/>
      <c r="D54" s="14"/>
      <c r="E54" s="14"/>
      <c r="F54" s="14"/>
      <c r="G54" s="14"/>
      <c r="H54" s="14"/>
    </row>
    <row r="55" spans="1:8" ht="15" x14ac:dyDescent="0.2">
      <c r="A55" s="12" t="s">
        <v>184</v>
      </c>
      <c r="B55" s="13">
        <f t="shared" si="9"/>
        <v>0</v>
      </c>
      <c r="C55" s="14"/>
      <c r="D55" s="14"/>
      <c r="E55" s="14"/>
      <c r="F55" s="14"/>
      <c r="G55" s="14"/>
      <c r="H55" s="14"/>
    </row>
    <row r="56" spans="1:8" ht="15" x14ac:dyDescent="0.2">
      <c r="A56" s="12" t="s">
        <v>61</v>
      </c>
      <c r="B56" s="13">
        <f t="shared" si="9"/>
        <v>0</v>
      </c>
      <c r="C56" s="14"/>
      <c r="D56" s="14"/>
      <c r="E56" s="14"/>
      <c r="F56" s="14"/>
      <c r="G56" s="14"/>
      <c r="H56" s="14"/>
    </row>
    <row r="57" spans="1:8" ht="15" x14ac:dyDescent="0.2">
      <c r="A57" s="12" t="s">
        <v>185</v>
      </c>
      <c r="B57" s="13">
        <f t="shared" si="9"/>
        <v>0</v>
      </c>
      <c r="C57" s="14"/>
      <c r="D57" s="14"/>
      <c r="E57" s="14"/>
      <c r="F57" s="14"/>
      <c r="G57" s="14"/>
      <c r="H57" s="14"/>
    </row>
    <row r="58" spans="1:8" ht="15" x14ac:dyDescent="0.2">
      <c r="A58" s="12" t="s">
        <v>186</v>
      </c>
      <c r="B58" s="13">
        <f t="shared" si="9"/>
        <v>0</v>
      </c>
      <c r="C58" s="14"/>
      <c r="D58" s="14"/>
      <c r="E58" s="14"/>
      <c r="F58" s="14"/>
      <c r="G58" s="14"/>
      <c r="H58" s="14"/>
    </row>
    <row r="59" spans="1:8" ht="15" x14ac:dyDescent="0.2">
      <c r="A59" s="12" t="s">
        <v>187</v>
      </c>
      <c r="B59" s="13">
        <f t="shared" si="9"/>
        <v>0</v>
      </c>
      <c r="C59" s="14"/>
      <c r="D59" s="14"/>
      <c r="E59" s="14"/>
      <c r="F59" s="14"/>
      <c r="G59" s="14"/>
      <c r="H59" s="14"/>
    </row>
    <row r="60" spans="1:8" ht="15" x14ac:dyDescent="0.2">
      <c r="A60" s="12" t="s">
        <v>188</v>
      </c>
      <c r="B60" s="13">
        <f t="shared" si="9"/>
        <v>0</v>
      </c>
      <c r="C60" s="14"/>
      <c r="D60" s="14"/>
      <c r="E60" s="14"/>
      <c r="F60" s="14"/>
      <c r="G60" s="14"/>
      <c r="H60" s="14"/>
    </row>
    <row r="61" spans="1:8" ht="15" x14ac:dyDescent="0.2">
      <c r="A61" s="12" t="s">
        <v>189</v>
      </c>
      <c r="B61" s="13">
        <f t="shared" si="9"/>
        <v>0</v>
      </c>
      <c r="C61" s="14"/>
      <c r="D61" s="14"/>
      <c r="E61" s="14"/>
      <c r="F61" s="14"/>
      <c r="G61" s="14"/>
      <c r="H61" s="14"/>
    </row>
    <row r="62" spans="1:8" ht="36" customHeight="1" x14ac:dyDescent="0.2">
      <c r="A62" s="12" t="s">
        <v>190</v>
      </c>
      <c r="B62" s="13">
        <f t="shared" si="9"/>
        <v>0</v>
      </c>
      <c r="C62" s="14"/>
      <c r="D62" s="14"/>
      <c r="E62" s="14"/>
      <c r="F62" s="14"/>
      <c r="G62" s="14"/>
      <c r="H62" s="14"/>
    </row>
    <row r="63" spans="1:8" ht="15" x14ac:dyDescent="0.2">
      <c r="A63" s="12" t="s">
        <v>191</v>
      </c>
      <c r="B63" s="13">
        <f t="shared" si="9"/>
        <v>0</v>
      </c>
      <c r="C63" s="14"/>
      <c r="D63" s="14"/>
      <c r="E63" s="14"/>
      <c r="F63" s="14"/>
      <c r="G63" s="14"/>
      <c r="H63" s="14"/>
    </row>
    <row r="64" spans="1:8" ht="15" x14ac:dyDescent="0.2">
      <c r="A64" s="12" t="s">
        <v>192</v>
      </c>
      <c r="B64" s="13">
        <f t="shared" si="9"/>
        <v>0</v>
      </c>
      <c r="C64" s="14"/>
      <c r="D64" s="14"/>
      <c r="E64" s="14"/>
      <c r="F64" s="14"/>
      <c r="G64" s="14"/>
      <c r="H64" s="14"/>
    </row>
    <row r="65" spans="1:8" ht="15" x14ac:dyDescent="0.2">
      <c r="A65" s="12" t="s">
        <v>47</v>
      </c>
      <c r="B65" s="13">
        <f t="shared" si="9"/>
        <v>0</v>
      </c>
      <c r="C65" s="14"/>
      <c r="D65" s="14"/>
      <c r="E65" s="14"/>
      <c r="F65" s="14"/>
      <c r="G65" s="14"/>
      <c r="H65" s="14"/>
    </row>
    <row r="66" spans="1:8" ht="15" x14ac:dyDescent="0.2">
      <c r="A66" s="12" t="s">
        <v>69</v>
      </c>
      <c r="B66" s="13">
        <f t="shared" si="9"/>
        <v>0</v>
      </c>
      <c r="C66" s="14"/>
      <c r="D66" s="14"/>
      <c r="E66" s="14"/>
      <c r="F66" s="14"/>
      <c r="G66" s="14"/>
      <c r="H66" s="14"/>
    </row>
    <row r="67" spans="1:8" ht="15" x14ac:dyDescent="0.2">
      <c r="A67" s="12" t="s">
        <v>193</v>
      </c>
      <c r="B67" s="13">
        <f t="shared" si="9"/>
        <v>0</v>
      </c>
      <c r="C67" s="14"/>
      <c r="D67" s="14"/>
      <c r="E67" s="14"/>
      <c r="F67" s="14"/>
      <c r="G67" s="14"/>
      <c r="H67" s="14"/>
    </row>
    <row r="68" spans="1:8" ht="15" x14ac:dyDescent="0.2">
      <c r="A68" s="12" t="s">
        <v>194</v>
      </c>
      <c r="B68" s="13">
        <f t="shared" si="9"/>
        <v>0</v>
      </c>
      <c r="C68" s="14"/>
      <c r="D68" s="14"/>
      <c r="E68" s="14"/>
      <c r="F68" s="14"/>
      <c r="G68" s="14"/>
      <c r="H68" s="14"/>
    </row>
    <row r="69" spans="1:8" ht="15" x14ac:dyDescent="0.2">
      <c r="A69" s="12" t="s">
        <v>195</v>
      </c>
      <c r="B69" s="13">
        <f t="shared" si="9"/>
        <v>0</v>
      </c>
      <c r="C69" s="14"/>
      <c r="D69" s="14"/>
      <c r="E69" s="14"/>
      <c r="F69" s="14"/>
      <c r="G69" s="14"/>
      <c r="H69" s="14"/>
    </row>
    <row r="70" spans="1:8" ht="15" x14ac:dyDescent="0.2">
      <c r="A70" s="12" t="s">
        <v>196</v>
      </c>
      <c r="B70" s="13">
        <f t="shared" si="9"/>
        <v>0</v>
      </c>
      <c r="C70" s="14"/>
      <c r="D70" s="14"/>
      <c r="E70" s="14"/>
      <c r="F70" s="14"/>
      <c r="G70" s="14"/>
      <c r="H70" s="14"/>
    </row>
    <row r="71" spans="1:8" ht="15" x14ac:dyDescent="0.2">
      <c r="A71" s="12" t="s">
        <v>197</v>
      </c>
      <c r="B71" s="13">
        <f t="shared" si="9"/>
        <v>0</v>
      </c>
      <c r="C71" s="14"/>
      <c r="D71" s="14"/>
      <c r="E71" s="14"/>
      <c r="F71" s="14"/>
      <c r="G71" s="14"/>
      <c r="H71" s="14"/>
    </row>
    <row r="72" spans="1:8" ht="15" x14ac:dyDescent="0.2">
      <c r="A72" s="12" t="s">
        <v>198</v>
      </c>
      <c r="B72" s="13">
        <f t="shared" si="9"/>
        <v>0</v>
      </c>
      <c r="C72" s="14"/>
      <c r="D72" s="14"/>
      <c r="E72" s="14"/>
      <c r="F72" s="14"/>
      <c r="G72" s="14"/>
      <c r="H72" s="14"/>
    </row>
    <row r="73" spans="1:8" ht="15" x14ac:dyDescent="0.2">
      <c r="A73" s="12" t="s">
        <v>199</v>
      </c>
      <c r="B73" s="13">
        <f t="shared" si="9"/>
        <v>0</v>
      </c>
      <c r="C73" s="14"/>
      <c r="D73" s="14"/>
      <c r="E73" s="14"/>
      <c r="F73" s="14"/>
      <c r="G73" s="14"/>
      <c r="H73" s="14"/>
    </row>
    <row r="74" spans="1:8" ht="15" x14ac:dyDescent="0.2">
      <c r="A74" s="12" t="s">
        <v>200</v>
      </c>
      <c r="B74" s="13">
        <f t="shared" si="9"/>
        <v>1</v>
      </c>
      <c r="C74" s="14"/>
      <c r="D74" s="14">
        <v>1</v>
      </c>
      <c r="E74" s="14"/>
      <c r="F74" s="14"/>
      <c r="G74" s="14"/>
      <c r="H74" s="14"/>
    </row>
    <row r="75" spans="1:8" ht="15" x14ac:dyDescent="0.2">
      <c r="A75" s="12" t="s">
        <v>201</v>
      </c>
      <c r="B75" s="13">
        <f t="shared" ref="B75:B106" si="10">SUM(C75:H75)</f>
        <v>1</v>
      </c>
      <c r="C75" s="14"/>
      <c r="D75" s="14"/>
      <c r="E75" s="14">
        <v>1</v>
      </c>
      <c r="F75" s="14"/>
      <c r="G75" s="14"/>
      <c r="H75" s="14"/>
    </row>
    <row r="76" spans="1:8" ht="15" x14ac:dyDescent="0.2">
      <c r="A76" s="12" t="s">
        <v>202</v>
      </c>
      <c r="B76" s="13">
        <f t="shared" si="10"/>
        <v>0</v>
      </c>
      <c r="C76" s="14"/>
      <c r="D76" s="14"/>
      <c r="E76" s="14"/>
      <c r="F76" s="14"/>
      <c r="G76" s="14"/>
      <c r="H76" s="14"/>
    </row>
    <row r="77" spans="1:8" ht="15" x14ac:dyDescent="0.2">
      <c r="A77" s="12" t="s">
        <v>203</v>
      </c>
      <c r="B77" s="13">
        <f t="shared" si="10"/>
        <v>0</v>
      </c>
      <c r="C77" s="14"/>
      <c r="D77" s="14"/>
      <c r="E77" s="14"/>
      <c r="F77" s="14"/>
      <c r="G77" s="14"/>
      <c r="H77" s="14"/>
    </row>
    <row r="78" spans="1:8" ht="15" x14ac:dyDescent="0.2">
      <c r="A78" s="12" t="s">
        <v>204</v>
      </c>
      <c r="B78" s="13">
        <f t="shared" si="10"/>
        <v>0</v>
      </c>
      <c r="C78" s="14"/>
      <c r="D78" s="14"/>
      <c r="E78" s="14"/>
      <c r="F78" s="14"/>
      <c r="G78" s="14"/>
      <c r="H78" s="14"/>
    </row>
    <row r="79" spans="1:8" ht="15" x14ac:dyDescent="0.2">
      <c r="A79" s="12" t="s">
        <v>205</v>
      </c>
      <c r="B79" s="13">
        <f t="shared" si="10"/>
        <v>0</v>
      </c>
      <c r="C79" s="14"/>
      <c r="D79" s="14"/>
      <c r="E79" s="14"/>
      <c r="F79" s="14"/>
      <c r="G79" s="14"/>
      <c r="H79" s="14"/>
    </row>
    <row r="80" spans="1:8" ht="15" x14ac:dyDescent="0.2">
      <c r="A80" s="12" t="s">
        <v>84</v>
      </c>
      <c r="B80" s="13">
        <f t="shared" si="10"/>
        <v>0</v>
      </c>
      <c r="C80" s="14"/>
      <c r="D80" s="14"/>
      <c r="E80" s="14"/>
      <c r="F80" s="14"/>
      <c r="G80" s="14"/>
      <c r="H80" s="14"/>
    </row>
    <row r="81" spans="1:8" ht="15" x14ac:dyDescent="0.2">
      <c r="A81" s="12" t="s">
        <v>206</v>
      </c>
      <c r="B81" s="13">
        <f t="shared" si="10"/>
        <v>0</v>
      </c>
      <c r="C81" s="14"/>
      <c r="D81" s="14"/>
      <c r="E81" s="14"/>
      <c r="F81" s="14"/>
      <c r="G81" s="14"/>
      <c r="H81" s="14"/>
    </row>
    <row r="82" spans="1:8" ht="15" x14ac:dyDescent="0.2">
      <c r="A82" s="12" t="s">
        <v>86</v>
      </c>
      <c r="B82" s="13">
        <f t="shared" si="10"/>
        <v>0</v>
      </c>
      <c r="C82" s="14"/>
      <c r="D82" s="14"/>
      <c r="E82" s="14"/>
      <c r="F82" s="14"/>
      <c r="G82" s="14"/>
      <c r="H82" s="14"/>
    </row>
    <row r="83" spans="1:8" ht="15" x14ac:dyDescent="0.2">
      <c r="A83" s="12" t="s">
        <v>207</v>
      </c>
      <c r="B83" s="13">
        <f t="shared" si="10"/>
        <v>0</v>
      </c>
      <c r="C83" s="14"/>
      <c r="D83" s="14"/>
      <c r="E83" s="14"/>
      <c r="F83" s="14"/>
      <c r="G83" s="14"/>
      <c r="H83" s="14"/>
    </row>
    <row r="84" spans="1:8" ht="15" x14ac:dyDescent="0.2">
      <c r="A84" s="12" t="s">
        <v>208</v>
      </c>
      <c r="B84" s="13">
        <f t="shared" si="10"/>
        <v>0</v>
      </c>
      <c r="C84" s="14"/>
      <c r="D84" s="14"/>
      <c r="E84" s="14"/>
      <c r="F84" s="14"/>
      <c r="G84" s="14"/>
      <c r="H84" s="14"/>
    </row>
    <row r="85" spans="1:8" ht="15" x14ac:dyDescent="0.2">
      <c r="A85" s="12" t="s">
        <v>209</v>
      </c>
      <c r="B85" s="13">
        <f t="shared" si="10"/>
        <v>0</v>
      </c>
      <c r="C85" s="14"/>
      <c r="D85" s="14"/>
      <c r="E85" s="14"/>
      <c r="F85" s="14"/>
      <c r="G85" s="14"/>
      <c r="H85" s="14"/>
    </row>
    <row r="86" spans="1:8" ht="15" x14ac:dyDescent="0.2">
      <c r="A86" s="12" t="s">
        <v>89</v>
      </c>
      <c r="B86" s="13">
        <f t="shared" si="10"/>
        <v>0</v>
      </c>
      <c r="C86" s="14"/>
      <c r="D86" s="14"/>
      <c r="E86" s="14"/>
      <c r="F86" s="14"/>
      <c r="G86" s="14"/>
      <c r="H86" s="14"/>
    </row>
    <row r="87" spans="1:8" ht="15" x14ac:dyDescent="0.2">
      <c r="A87" s="12" t="s">
        <v>210</v>
      </c>
      <c r="B87" s="13">
        <f t="shared" si="10"/>
        <v>0</v>
      </c>
      <c r="C87" s="14"/>
      <c r="D87" s="14"/>
      <c r="E87" s="14"/>
      <c r="F87" s="14"/>
      <c r="G87" s="14"/>
      <c r="H87" s="14"/>
    </row>
    <row r="88" spans="1:8" ht="15" x14ac:dyDescent="0.2">
      <c r="A88" s="12" t="s">
        <v>211</v>
      </c>
      <c r="B88" s="13">
        <f t="shared" si="10"/>
        <v>0</v>
      </c>
      <c r="C88" s="14"/>
      <c r="D88" s="14"/>
      <c r="E88" s="14"/>
      <c r="F88" s="14"/>
      <c r="G88" s="14"/>
      <c r="H88" s="14"/>
    </row>
    <row r="89" spans="1:8" ht="15" x14ac:dyDescent="0.2">
      <c r="A89" s="12" t="s">
        <v>212</v>
      </c>
      <c r="B89" s="13">
        <f t="shared" si="10"/>
        <v>0</v>
      </c>
      <c r="C89" s="14"/>
      <c r="D89" s="14"/>
      <c r="E89" s="14"/>
      <c r="F89" s="14"/>
      <c r="G89" s="14"/>
      <c r="H89" s="14"/>
    </row>
    <row r="90" spans="1:8" ht="15" x14ac:dyDescent="0.2">
      <c r="A90" s="12" t="s">
        <v>213</v>
      </c>
      <c r="B90" s="13">
        <f t="shared" si="10"/>
        <v>0</v>
      </c>
      <c r="C90" s="14"/>
      <c r="D90" s="14"/>
      <c r="E90" s="14"/>
      <c r="F90" s="14"/>
      <c r="G90" s="14"/>
      <c r="H90" s="14"/>
    </row>
    <row r="91" spans="1:8" ht="15" x14ac:dyDescent="0.2">
      <c r="A91" s="12" t="s">
        <v>214</v>
      </c>
      <c r="B91" s="13">
        <f t="shared" si="10"/>
        <v>0</v>
      </c>
      <c r="C91" s="14"/>
      <c r="D91" s="14"/>
      <c r="E91" s="14"/>
      <c r="F91" s="14"/>
      <c r="G91" s="14"/>
      <c r="H91" s="14"/>
    </row>
    <row r="92" spans="1:8" ht="15" x14ac:dyDescent="0.2">
      <c r="A92" s="12" t="s">
        <v>215</v>
      </c>
      <c r="B92" s="13">
        <f t="shared" si="10"/>
        <v>0</v>
      </c>
      <c r="C92" s="14"/>
      <c r="D92" s="14"/>
      <c r="E92" s="14"/>
      <c r="F92" s="14"/>
      <c r="G92" s="14"/>
      <c r="H92" s="14"/>
    </row>
    <row r="93" spans="1:8" ht="15" x14ac:dyDescent="0.2">
      <c r="A93" s="12" t="s">
        <v>216</v>
      </c>
      <c r="B93" s="13">
        <f t="shared" si="10"/>
        <v>0</v>
      </c>
      <c r="C93" s="14"/>
      <c r="D93" s="14"/>
      <c r="E93" s="14"/>
      <c r="F93" s="14"/>
      <c r="G93" s="14"/>
      <c r="H93" s="14"/>
    </row>
    <row r="94" spans="1:8" ht="15" x14ac:dyDescent="0.2">
      <c r="A94" s="12" t="s">
        <v>256</v>
      </c>
      <c r="B94" s="13">
        <f t="shared" si="10"/>
        <v>0</v>
      </c>
      <c r="C94" s="14"/>
      <c r="D94" s="14"/>
      <c r="E94" s="14"/>
      <c r="F94" s="14"/>
      <c r="G94" s="14"/>
      <c r="H94" s="14"/>
    </row>
    <row r="95" spans="1:8" ht="15" x14ac:dyDescent="0.2">
      <c r="A95" s="12" t="s">
        <v>217</v>
      </c>
      <c r="B95" s="13">
        <f t="shared" si="10"/>
        <v>0</v>
      </c>
      <c r="C95" s="14"/>
      <c r="D95" s="14"/>
      <c r="E95" s="14"/>
      <c r="F95" s="14"/>
      <c r="G95" s="14"/>
      <c r="H95" s="14"/>
    </row>
    <row r="96" spans="1:8" ht="30" x14ac:dyDescent="0.2">
      <c r="A96" s="12" t="s">
        <v>218</v>
      </c>
      <c r="B96" s="13">
        <f t="shared" si="10"/>
        <v>0</v>
      </c>
      <c r="C96" s="14"/>
      <c r="D96" s="14"/>
      <c r="E96" s="14"/>
      <c r="F96" s="14"/>
      <c r="G96" s="14"/>
      <c r="H96" s="14"/>
    </row>
    <row r="97" spans="1:8" ht="15" x14ac:dyDescent="0.2">
      <c r="A97" s="12" t="s">
        <v>219</v>
      </c>
      <c r="B97" s="13">
        <f t="shared" si="10"/>
        <v>0</v>
      </c>
      <c r="C97" s="14"/>
      <c r="D97" s="14"/>
      <c r="E97" s="14"/>
      <c r="F97" s="14"/>
      <c r="G97" s="14"/>
      <c r="H97" s="14"/>
    </row>
    <row r="98" spans="1:8" ht="30" x14ac:dyDescent="0.2">
      <c r="A98" s="12" t="s">
        <v>220</v>
      </c>
      <c r="B98" s="13">
        <f t="shared" si="10"/>
        <v>0</v>
      </c>
      <c r="C98" s="14"/>
      <c r="D98" s="14"/>
      <c r="E98" s="14"/>
      <c r="F98" s="14"/>
      <c r="G98" s="14"/>
      <c r="H98" s="14"/>
    </row>
    <row r="99" spans="1:8" ht="30" x14ac:dyDescent="0.2">
      <c r="A99" s="12" t="s">
        <v>221</v>
      </c>
      <c r="B99" s="13">
        <f t="shared" si="10"/>
        <v>0</v>
      </c>
      <c r="C99" s="14"/>
      <c r="D99" s="14"/>
      <c r="E99" s="14"/>
      <c r="F99" s="14"/>
      <c r="G99" s="14"/>
      <c r="H99" s="14"/>
    </row>
    <row r="100" spans="1:8" ht="15" x14ac:dyDescent="0.2">
      <c r="A100" s="12" t="s">
        <v>257</v>
      </c>
      <c r="B100" s="13">
        <f t="shared" si="10"/>
        <v>0</v>
      </c>
      <c r="C100" s="14"/>
      <c r="D100" s="14"/>
      <c r="E100" s="14"/>
      <c r="F100" s="14"/>
      <c r="G100" s="14"/>
      <c r="H100" s="14"/>
    </row>
    <row r="101" spans="1:8" ht="15" x14ac:dyDescent="0.2">
      <c r="A101" s="12" t="s">
        <v>222</v>
      </c>
      <c r="B101" s="13">
        <f t="shared" si="10"/>
        <v>0</v>
      </c>
      <c r="C101" s="14"/>
      <c r="D101" s="14"/>
      <c r="E101" s="14"/>
      <c r="F101" s="14"/>
      <c r="G101" s="14"/>
      <c r="H101" s="14"/>
    </row>
    <row r="102" spans="1:8" ht="30" x14ac:dyDescent="0.2">
      <c r="A102" s="12" t="s">
        <v>223</v>
      </c>
      <c r="B102" s="13">
        <f t="shared" si="10"/>
        <v>0</v>
      </c>
      <c r="C102" s="14"/>
      <c r="D102" s="14"/>
      <c r="E102" s="14"/>
      <c r="F102" s="14"/>
      <c r="G102" s="14"/>
      <c r="H102" s="14"/>
    </row>
    <row r="103" spans="1:8" ht="15" x14ac:dyDescent="0.2">
      <c r="A103" s="12" t="s">
        <v>224</v>
      </c>
      <c r="B103" s="13">
        <f t="shared" si="10"/>
        <v>0</v>
      </c>
      <c r="C103" s="14"/>
      <c r="D103" s="14"/>
      <c r="E103" s="14"/>
      <c r="F103" s="14"/>
      <c r="G103" s="14"/>
      <c r="H103" s="14"/>
    </row>
    <row r="104" spans="1:8" ht="30" x14ac:dyDescent="0.2">
      <c r="A104" s="12" t="s">
        <v>225</v>
      </c>
      <c r="B104" s="13">
        <f t="shared" si="10"/>
        <v>0</v>
      </c>
      <c r="C104" s="14"/>
      <c r="D104" s="14"/>
      <c r="E104" s="14"/>
      <c r="F104" s="14"/>
      <c r="G104" s="14"/>
      <c r="H104" s="14"/>
    </row>
    <row r="105" spans="1:8" ht="30" x14ac:dyDescent="0.2">
      <c r="A105" s="12" t="s">
        <v>226</v>
      </c>
      <c r="B105" s="13">
        <f t="shared" si="10"/>
        <v>0</v>
      </c>
      <c r="C105" s="14"/>
      <c r="D105" s="14"/>
      <c r="E105" s="14"/>
      <c r="F105" s="14"/>
      <c r="G105" s="14"/>
      <c r="H105" s="14"/>
    </row>
    <row r="106" spans="1:8" ht="30" x14ac:dyDescent="0.2">
      <c r="A106" s="12" t="s">
        <v>227</v>
      </c>
      <c r="B106" s="13">
        <f t="shared" si="10"/>
        <v>0</v>
      </c>
      <c r="C106" s="14"/>
      <c r="D106" s="14"/>
      <c r="E106" s="14"/>
      <c r="F106" s="14"/>
      <c r="G106" s="14"/>
      <c r="H106" s="14"/>
    </row>
    <row r="107" spans="1:8" ht="30" x14ac:dyDescent="0.2">
      <c r="A107" s="12" t="s">
        <v>228</v>
      </c>
      <c r="B107" s="13">
        <f t="shared" ref="B107:B138" si="11">SUM(C107:H107)</f>
        <v>0</v>
      </c>
      <c r="C107" s="14"/>
      <c r="D107" s="14"/>
      <c r="E107" s="14"/>
      <c r="F107" s="14"/>
      <c r="G107" s="14"/>
      <c r="H107" s="14"/>
    </row>
    <row r="108" spans="1:8" ht="30" x14ac:dyDescent="0.2">
      <c r="A108" s="12" t="s">
        <v>229</v>
      </c>
      <c r="B108" s="13">
        <f t="shared" si="11"/>
        <v>0</v>
      </c>
      <c r="C108" s="14"/>
      <c r="D108" s="14"/>
      <c r="E108" s="14"/>
      <c r="F108" s="14"/>
      <c r="G108" s="14"/>
      <c r="H108" s="14"/>
    </row>
    <row r="109" spans="1:8" ht="30" x14ac:dyDescent="0.2">
      <c r="A109" s="12" t="s">
        <v>230</v>
      </c>
      <c r="B109" s="13">
        <f t="shared" si="11"/>
        <v>0</v>
      </c>
      <c r="C109" s="14"/>
      <c r="D109" s="14"/>
      <c r="E109" s="14"/>
      <c r="F109" s="14"/>
      <c r="G109" s="14"/>
      <c r="H109" s="14"/>
    </row>
    <row r="110" spans="1:8" s="35" customFormat="1" ht="45" x14ac:dyDescent="0.25">
      <c r="A110" s="12" t="s">
        <v>231</v>
      </c>
      <c r="B110" s="13">
        <f t="shared" si="11"/>
        <v>0</v>
      </c>
      <c r="C110" s="14"/>
      <c r="D110" s="14"/>
      <c r="E110" s="14"/>
      <c r="F110" s="14"/>
      <c r="G110" s="14"/>
      <c r="H110" s="14"/>
    </row>
    <row r="111" spans="1:8" s="35" customFormat="1" ht="30" x14ac:dyDescent="0.25">
      <c r="A111" s="12" t="s">
        <v>232</v>
      </c>
      <c r="B111" s="13">
        <f t="shared" si="11"/>
        <v>0</v>
      </c>
      <c r="C111" s="14"/>
      <c r="D111" s="14"/>
      <c r="E111" s="14"/>
      <c r="F111" s="14"/>
      <c r="G111" s="14"/>
      <c r="H111" s="14"/>
    </row>
    <row r="112" spans="1:8" s="35" customFormat="1" ht="15" x14ac:dyDescent="0.25">
      <c r="A112" s="12" t="s">
        <v>97</v>
      </c>
      <c r="B112" s="13">
        <f t="shared" si="11"/>
        <v>0</v>
      </c>
      <c r="C112" s="14"/>
      <c r="D112" s="14"/>
      <c r="E112" s="14"/>
      <c r="F112" s="14"/>
      <c r="G112" s="14"/>
      <c r="H112" s="14"/>
    </row>
    <row r="113" spans="1:9" s="35" customFormat="1" ht="15" x14ac:dyDescent="0.25">
      <c r="A113" s="12" t="s">
        <v>258</v>
      </c>
      <c r="B113" s="13">
        <f t="shared" si="11"/>
        <v>0</v>
      </c>
      <c r="C113" s="14"/>
      <c r="D113" s="14"/>
      <c r="E113" s="14"/>
      <c r="F113" s="14"/>
      <c r="G113" s="14"/>
      <c r="H113" s="14"/>
    </row>
    <row r="114" spans="1:9" ht="30" x14ac:dyDescent="0.2">
      <c r="A114" s="12" t="s">
        <v>100</v>
      </c>
      <c r="B114" s="13">
        <f t="shared" si="11"/>
        <v>0</v>
      </c>
      <c r="C114" s="14"/>
      <c r="D114" s="14"/>
      <c r="E114" s="14"/>
      <c r="F114" s="14"/>
      <c r="G114" s="14"/>
      <c r="H114" s="14"/>
    </row>
    <row r="115" spans="1:9" ht="15" x14ac:dyDescent="0.2">
      <c r="A115" s="12" t="s">
        <v>233</v>
      </c>
      <c r="B115" s="13">
        <f t="shared" si="11"/>
        <v>0</v>
      </c>
      <c r="C115" s="14"/>
      <c r="D115" s="14"/>
      <c r="E115" s="14"/>
      <c r="F115" s="14"/>
      <c r="G115" s="14"/>
      <c r="H115" s="14"/>
    </row>
    <row r="116" spans="1:9" s="35" customFormat="1" ht="60" x14ac:dyDescent="0.25">
      <c r="A116" s="17" t="s">
        <v>102</v>
      </c>
      <c r="B116" s="13">
        <f t="shared" si="11"/>
        <v>0</v>
      </c>
      <c r="C116" s="14"/>
      <c r="D116" s="14"/>
      <c r="E116" s="14"/>
      <c r="F116" s="14"/>
      <c r="G116" s="14"/>
      <c r="H116" s="14"/>
      <c r="I116" s="36"/>
    </row>
    <row r="117" spans="1:9" ht="15" x14ac:dyDescent="0.2">
      <c r="A117" s="17" t="s">
        <v>104</v>
      </c>
      <c r="B117" s="13">
        <f t="shared" si="11"/>
        <v>0</v>
      </c>
      <c r="C117" s="14"/>
      <c r="D117" s="14"/>
      <c r="E117" s="14"/>
      <c r="F117" s="14"/>
      <c r="G117" s="14"/>
      <c r="H117" s="14"/>
    </row>
    <row r="118" spans="1:9" ht="15" x14ac:dyDescent="0.2">
      <c r="A118" s="17" t="s">
        <v>105</v>
      </c>
      <c r="B118" s="13">
        <f t="shared" si="11"/>
        <v>0</v>
      </c>
      <c r="C118" s="14"/>
      <c r="D118" s="14"/>
      <c r="E118" s="14"/>
      <c r="F118" s="14"/>
      <c r="G118" s="14"/>
      <c r="H118" s="14"/>
    </row>
    <row r="119" spans="1:9" ht="15" x14ac:dyDescent="0.2">
      <c r="A119" s="17" t="s">
        <v>106</v>
      </c>
      <c r="B119" s="13">
        <f t="shared" si="11"/>
        <v>0</v>
      </c>
      <c r="C119" s="14"/>
      <c r="D119" s="14"/>
      <c r="E119" s="14"/>
      <c r="F119" s="14"/>
      <c r="G119" s="14"/>
      <c r="H119" s="14"/>
    </row>
    <row r="120" spans="1:9" ht="15" x14ac:dyDescent="0.2">
      <c r="A120" s="17" t="s">
        <v>107</v>
      </c>
      <c r="B120" s="13">
        <f t="shared" si="11"/>
        <v>0</v>
      </c>
      <c r="C120" s="14"/>
      <c r="D120" s="14"/>
      <c r="E120" s="14"/>
      <c r="F120" s="14"/>
      <c r="G120" s="14"/>
      <c r="H120" s="14"/>
    </row>
    <row r="121" spans="1:9" ht="84.75" customHeight="1" x14ac:dyDescent="0.2">
      <c r="A121" s="18" t="s">
        <v>234</v>
      </c>
      <c r="B121" s="13">
        <f t="shared" si="11"/>
        <v>0</v>
      </c>
      <c r="C121" s="14"/>
      <c r="D121" s="14"/>
      <c r="E121" s="14"/>
      <c r="F121" s="14"/>
      <c r="G121" s="14"/>
      <c r="H121" s="14"/>
    </row>
    <row r="122" spans="1:9" ht="30" x14ac:dyDescent="0.2">
      <c r="A122" s="19" t="s">
        <v>108</v>
      </c>
      <c r="B122" s="13">
        <f t="shared" si="11"/>
        <v>0</v>
      </c>
      <c r="C122" s="14"/>
      <c r="D122" s="14"/>
      <c r="E122" s="14"/>
      <c r="F122" s="14"/>
      <c r="G122" s="14"/>
      <c r="H122" s="14"/>
    </row>
    <row r="123" spans="1:9" s="37" customFormat="1" ht="15" x14ac:dyDescent="0.2">
      <c r="A123" s="19" t="s">
        <v>109</v>
      </c>
      <c r="B123" s="13">
        <f t="shared" si="11"/>
        <v>0</v>
      </c>
      <c r="C123" s="14"/>
      <c r="D123" s="14"/>
      <c r="E123" s="14"/>
      <c r="F123" s="14"/>
      <c r="G123" s="14"/>
      <c r="H123" s="14"/>
    </row>
    <row r="124" spans="1:9" ht="15" x14ac:dyDescent="0.2">
      <c r="A124" s="19" t="s">
        <v>110</v>
      </c>
      <c r="B124" s="13">
        <f t="shared" si="11"/>
        <v>0</v>
      </c>
      <c r="C124" s="14"/>
      <c r="D124" s="14"/>
      <c r="E124" s="14"/>
      <c r="F124" s="14"/>
      <c r="G124" s="14"/>
      <c r="H124" s="14"/>
    </row>
    <row r="125" spans="1:9" ht="15" x14ac:dyDescent="0.2">
      <c r="A125" s="19" t="s">
        <v>111</v>
      </c>
      <c r="B125" s="13">
        <f t="shared" si="11"/>
        <v>0</v>
      </c>
      <c r="C125" s="14"/>
      <c r="D125" s="14"/>
      <c r="E125" s="14"/>
      <c r="F125" s="14"/>
      <c r="G125" s="14"/>
      <c r="H125" s="14"/>
    </row>
    <row r="126" spans="1:9" ht="15" x14ac:dyDescent="0.2">
      <c r="A126" s="19" t="s">
        <v>112</v>
      </c>
      <c r="B126" s="13">
        <f t="shared" si="11"/>
        <v>0</v>
      </c>
      <c r="C126" s="14"/>
      <c r="D126" s="14"/>
      <c r="E126" s="14"/>
      <c r="F126" s="14"/>
      <c r="G126" s="14"/>
      <c r="H126" s="14"/>
    </row>
    <row r="127" spans="1:9" ht="15" x14ac:dyDescent="0.2">
      <c r="A127" s="19" t="s">
        <v>113</v>
      </c>
      <c r="B127" s="13">
        <f t="shared" si="11"/>
        <v>0</v>
      </c>
      <c r="C127" s="14"/>
      <c r="D127" s="14"/>
      <c r="E127" s="14"/>
      <c r="F127" s="14"/>
      <c r="G127" s="14"/>
      <c r="H127" s="14"/>
    </row>
    <row r="128" spans="1:9" ht="15" x14ac:dyDescent="0.2">
      <c r="A128" s="19" t="s">
        <v>114</v>
      </c>
      <c r="B128" s="13">
        <f t="shared" si="11"/>
        <v>0</v>
      </c>
      <c r="C128" s="14"/>
      <c r="D128" s="14"/>
      <c r="E128" s="14"/>
      <c r="F128" s="14"/>
      <c r="G128" s="14"/>
      <c r="H128" s="14"/>
    </row>
    <row r="129" spans="1:8" ht="15" x14ac:dyDescent="0.2">
      <c r="A129" s="19" t="s">
        <v>235</v>
      </c>
      <c r="B129" s="13">
        <f t="shared" si="11"/>
        <v>0</v>
      </c>
      <c r="C129" s="14"/>
      <c r="D129" s="14"/>
      <c r="E129" s="14"/>
      <c r="F129" s="14"/>
      <c r="G129" s="14"/>
      <c r="H129" s="14"/>
    </row>
    <row r="130" spans="1:8" ht="15" x14ac:dyDescent="0.2">
      <c r="A130" s="19" t="s">
        <v>116</v>
      </c>
      <c r="B130" s="13">
        <f t="shared" si="11"/>
        <v>0</v>
      </c>
      <c r="C130" s="14"/>
      <c r="D130" s="14"/>
      <c r="E130" s="14"/>
      <c r="F130" s="14"/>
      <c r="G130" s="14"/>
      <c r="H130" s="14"/>
    </row>
    <row r="131" spans="1:8" ht="15" x14ac:dyDescent="0.2">
      <c r="A131" s="19" t="s">
        <v>117</v>
      </c>
      <c r="B131" s="13">
        <f t="shared" si="11"/>
        <v>0</v>
      </c>
      <c r="C131" s="14"/>
      <c r="D131" s="14"/>
      <c r="E131" s="14"/>
      <c r="F131" s="14"/>
      <c r="G131" s="14"/>
      <c r="H131" s="14"/>
    </row>
    <row r="132" spans="1:8" ht="30" x14ac:dyDescent="0.2">
      <c r="A132" s="19" t="s">
        <v>236</v>
      </c>
      <c r="B132" s="13">
        <f t="shared" si="11"/>
        <v>0</v>
      </c>
      <c r="C132" s="14"/>
      <c r="D132" s="14"/>
      <c r="E132" s="14"/>
      <c r="F132" s="14"/>
      <c r="G132" s="14"/>
      <c r="H132" s="14"/>
    </row>
    <row r="133" spans="1:8" ht="15" x14ac:dyDescent="0.2">
      <c r="A133" s="19" t="s">
        <v>123</v>
      </c>
      <c r="B133" s="13">
        <f t="shared" si="11"/>
        <v>0</v>
      </c>
      <c r="C133" s="14"/>
      <c r="D133" s="14"/>
      <c r="E133" s="14"/>
      <c r="F133" s="14"/>
      <c r="G133" s="14"/>
      <c r="H133" s="14"/>
    </row>
    <row r="134" spans="1:8" ht="15" x14ac:dyDescent="0.2">
      <c r="A134" s="19" t="s">
        <v>119</v>
      </c>
      <c r="B134" s="13">
        <f t="shared" si="11"/>
        <v>0</v>
      </c>
      <c r="C134" s="14"/>
      <c r="D134" s="14"/>
      <c r="E134" s="14"/>
      <c r="F134" s="14"/>
      <c r="G134" s="14"/>
      <c r="H134" s="14"/>
    </row>
    <row r="135" spans="1:8" ht="30" x14ac:dyDescent="0.2">
      <c r="A135" s="19" t="s">
        <v>120</v>
      </c>
      <c r="B135" s="13">
        <f t="shared" si="11"/>
        <v>0</v>
      </c>
      <c r="C135" s="14"/>
      <c r="D135" s="14"/>
      <c r="E135" s="14"/>
      <c r="F135" s="14"/>
      <c r="G135" s="14"/>
      <c r="H135" s="14"/>
    </row>
    <row r="136" spans="1:8" ht="15" x14ac:dyDescent="0.2">
      <c r="A136" s="19" t="s">
        <v>121</v>
      </c>
      <c r="B136" s="13">
        <f t="shared" si="11"/>
        <v>0</v>
      </c>
      <c r="C136" s="14"/>
      <c r="D136" s="14"/>
      <c r="E136" s="14"/>
      <c r="F136" s="14"/>
      <c r="G136" s="14"/>
      <c r="H136" s="14"/>
    </row>
    <row r="137" spans="1:8" ht="15" x14ac:dyDescent="0.2">
      <c r="A137" s="19" t="s">
        <v>237</v>
      </c>
      <c r="B137" s="13">
        <f t="shared" si="11"/>
        <v>0</v>
      </c>
      <c r="C137" s="14"/>
      <c r="D137" s="14"/>
      <c r="E137" s="14"/>
      <c r="F137" s="14"/>
      <c r="G137" s="14"/>
      <c r="H137" s="14"/>
    </row>
    <row r="138" spans="1:8" ht="30" x14ac:dyDescent="0.2">
      <c r="A138" s="19" t="s">
        <v>238</v>
      </c>
      <c r="B138" s="13">
        <f t="shared" si="11"/>
        <v>0</v>
      </c>
      <c r="C138" s="14"/>
      <c r="D138" s="14"/>
      <c r="E138" s="14"/>
      <c r="F138" s="14"/>
      <c r="G138" s="14"/>
      <c r="H138" s="14"/>
    </row>
    <row r="139" spans="1:8" ht="15" x14ac:dyDescent="0.2">
      <c r="A139" s="19" t="s">
        <v>239</v>
      </c>
      <c r="B139" s="13">
        <f t="shared" ref="B139:B166" si="12">SUM(C139:H139)</f>
        <v>0</v>
      </c>
      <c r="C139" s="14"/>
      <c r="D139" s="14"/>
      <c r="E139" s="14"/>
      <c r="F139" s="14"/>
      <c r="G139" s="14"/>
      <c r="H139" s="14"/>
    </row>
    <row r="140" spans="1:8" ht="15" x14ac:dyDescent="0.2">
      <c r="A140" s="19" t="s">
        <v>125</v>
      </c>
      <c r="B140" s="13">
        <f t="shared" si="12"/>
        <v>0</v>
      </c>
      <c r="C140" s="14"/>
      <c r="D140" s="14"/>
      <c r="E140" s="14"/>
      <c r="F140" s="14"/>
      <c r="G140" s="14"/>
      <c r="H140" s="14"/>
    </row>
    <row r="141" spans="1:8" ht="15" x14ac:dyDescent="0.2">
      <c r="A141" s="19" t="s">
        <v>126</v>
      </c>
      <c r="B141" s="20">
        <f t="shared" si="12"/>
        <v>0</v>
      </c>
      <c r="C141" s="14"/>
      <c r="D141" s="14"/>
      <c r="E141" s="14"/>
      <c r="F141" s="14"/>
      <c r="G141" s="14"/>
      <c r="H141" s="14"/>
    </row>
    <row r="142" spans="1:8" ht="15" x14ac:dyDescent="0.2">
      <c r="A142" s="19" t="s">
        <v>127</v>
      </c>
      <c r="B142" s="20">
        <f t="shared" si="12"/>
        <v>0</v>
      </c>
      <c r="C142" s="14"/>
      <c r="D142" s="14"/>
      <c r="E142" s="14"/>
      <c r="F142" s="14"/>
      <c r="G142" s="14"/>
      <c r="H142" s="14"/>
    </row>
    <row r="143" spans="1:8" ht="15" x14ac:dyDescent="0.2">
      <c r="A143" s="19" t="s">
        <v>128</v>
      </c>
      <c r="B143" s="20">
        <f t="shared" si="12"/>
        <v>0</v>
      </c>
      <c r="C143" s="14"/>
      <c r="D143" s="14"/>
      <c r="E143" s="14"/>
      <c r="F143" s="14"/>
      <c r="G143" s="14"/>
      <c r="H143" s="14"/>
    </row>
    <row r="144" spans="1:8" ht="30" x14ac:dyDescent="0.2">
      <c r="A144" s="19" t="s">
        <v>240</v>
      </c>
      <c r="B144" s="20">
        <f t="shared" si="12"/>
        <v>0</v>
      </c>
      <c r="C144" s="14"/>
      <c r="D144" s="14"/>
      <c r="E144" s="14"/>
      <c r="F144" s="14"/>
      <c r="G144" s="14"/>
      <c r="H144" s="14"/>
    </row>
    <row r="145" spans="1:8" s="38" customFormat="1" ht="15.75" customHeight="1" x14ac:dyDescent="0.25">
      <c r="A145" s="21" t="s">
        <v>129</v>
      </c>
      <c r="B145" s="20">
        <f t="shared" si="12"/>
        <v>0</v>
      </c>
      <c r="C145" s="22"/>
      <c r="D145" s="22"/>
      <c r="E145" s="22"/>
      <c r="F145" s="22"/>
      <c r="G145" s="22"/>
      <c r="H145" s="22"/>
    </row>
    <row r="146" spans="1:8" ht="15" x14ac:dyDescent="0.2">
      <c r="A146" s="19" t="s">
        <v>130</v>
      </c>
      <c r="B146" s="20">
        <f t="shared" si="12"/>
        <v>0</v>
      </c>
      <c r="C146" s="14"/>
      <c r="D146" s="14"/>
      <c r="E146" s="14"/>
      <c r="F146" s="14"/>
      <c r="G146" s="14"/>
      <c r="H146" s="14"/>
    </row>
    <row r="147" spans="1:8" ht="15" x14ac:dyDescent="0.2">
      <c r="A147" s="19" t="s">
        <v>241</v>
      </c>
      <c r="B147" s="20">
        <f t="shared" si="12"/>
        <v>0</v>
      </c>
      <c r="C147" s="14"/>
      <c r="D147" s="14"/>
      <c r="E147" s="14"/>
      <c r="F147" s="14"/>
      <c r="G147" s="14"/>
      <c r="H147" s="14"/>
    </row>
    <row r="148" spans="1:8" ht="15" x14ac:dyDescent="0.2">
      <c r="A148" s="19" t="s">
        <v>132</v>
      </c>
      <c r="B148" s="20">
        <f t="shared" si="12"/>
        <v>0</v>
      </c>
      <c r="C148" s="14"/>
      <c r="D148" s="14"/>
      <c r="E148" s="14"/>
      <c r="F148" s="14"/>
      <c r="G148" s="14"/>
      <c r="H148" s="14"/>
    </row>
    <row r="149" spans="1:8" ht="30" x14ac:dyDescent="0.2">
      <c r="A149" s="19" t="s">
        <v>242</v>
      </c>
      <c r="B149" s="20">
        <f t="shared" si="12"/>
        <v>0</v>
      </c>
      <c r="C149" s="14"/>
      <c r="D149" s="14"/>
      <c r="E149" s="14"/>
      <c r="F149" s="14"/>
      <c r="G149" s="14"/>
      <c r="H149" s="14"/>
    </row>
    <row r="150" spans="1:8" ht="30" x14ac:dyDescent="0.2">
      <c r="A150" s="19" t="s">
        <v>243</v>
      </c>
      <c r="B150" s="20">
        <f t="shared" si="12"/>
        <v>0</v>
      </c>
      <c r="C150" s="14"/>
      <c r="D150" s="14"/>
      <c r="E150" s="14"/>
      <c r="F150" s="14"/>
      <c r="G150" s="14"/>
      <c r="H150" s="14"/>
    </row>
    <row r="151" spans="1:8" ht="30" x14ac:dyDescent="0.2">
      <c r="A151" s="19" t="s">
        <v>244</v>
      </c>
      <c r="B151" s="20">
        <f t="shared" si="12"/>
        <v>0</v>
      </c>
      <c r="C151" s="14"/>
      <c r="D151" s="14"/>
      <c r="E151" s="14"/>
      <c r="F151" s="14"/>
      <c r="G151" s="14"/>
      <c r="H151" s="14"/>
    </row>
    <row r="152" spans="1:8" ht="30" x14ac:dyDescent="0.2">
      <c r="A152" s="19" t="s">
        <v>245</v>
      </c>
      <c r="B152" s="20">
        <f t="shared" si="12"/>
        <v>0</v>
      </c>
      <c r="C152" s="14"/>
      <c r="D152" s="14"/>
      <c r="E152" s="14"/>
      <c r="F152" s="14"/>
      <c r="G152" s="14"/>
      <c r="H152" s="14"/>
    </row>
    <row r="153" spans="1:8" ht="30" x14ac:dyDescent="0.2">
      <c r="A153" s="19" t="s">
        <v>246</v>
      </c>
      <c r="B153" s="20">
        <f t="shared" si="12"/>
        <v>0</v>
      </c>
      <c r="C153" s="14"/>
      <c r="D153" s="14"/>
      <c r="E153" s="14"/>
      <c r="F153" s="14"/>
      <c r="G153" s="14"/>
      <c r="H153" s="14"/>
    </row>
    <row r="154" spans="1:8" ht="51" customHeight="1" x14ac:dyDescent="0.2">
      <c r="A154" s="19" t="s">
        <v>259</v>
      </c>
      <c r="B154" s="20">
        <f t="shared" si="12"/>
        <v>0</v>
      </c>
      <c r="C154" s="14"/>
      <c r="D154" s="14"/>
      <c r="E154" s="14"/>
      <c r="F154" s="14"/>
      <c r="G154" s="14"/>
      <c r="H154" s="14"/>
    </row>
    <row r="155" spans="1:8" ht="51" customHeight="1" x14ac:dyDescent="0.2">
      <c r="A155" s="19" t="s">
        <v>248</v>
      </c>
      <c r="B155" s="20">
        <f t="shared" si="12"/>
        <v>0</v>
      </c>
      <c r="C155" s="14"/>
      <c r="D155" s="14"/>
      <c r="E155" s="14"/>
      <c r="F155" s="14"/>
      <c r="G155" s="14"/>
      <c r="H155" s="14"/>
    </row>
    <row r="156" spans="1:8" ht="30" x14ac:dyDescent="0.2">
      <c r="A156" s="19" t="s">
        <v>133</v>
      </c>
      <c r="B156" s="20">
        <f t="shared" si="12"/>
        <v>0</v>
      </c>
      <c r="C156" s="14"/>
      <c r="D156" s="14"/>
      <c r="E156" s="14"/>
      <c r="F156" s="14"/>
      <c r="G156" s="14"/>
      <c r="H156" s="14"/>
    </row>
    <row r="157" spans="1:8" ht="30" x14ac:dyDescent="0.2">
      <c r="A157" s="19" t="s">
        <v>249</v>
      </c>
      <c r="B157" s="20">
        <f t="shared" si="12"/>
        <v>0</v>
      </c>
      <c r="C157" s="14"/>
      <c r="D157" s="14"/>
      <c r="E157" s="14"/>
      <c r="F157" s="14"/>
      <c r="G157" s="14"/>
      <c r="H157" s="14"/>
    </row>
    <row r="158" spans="1:8" ht="45" x14ac:dyDescent="0.2">
      <c r="A158" s="19" t="s">
        <v>134</v>
      </c>
      <c r="B158" s="20">
        <f t="shared" si="12"/>
        <v>0</v>
      </c>
      <c r="C158" s="14"/>
      <c r="D158" s="14"/>
      <c r="E158" s="14"/>
      <c r="F158" s="14"/>
      <c r="G158" s="14"/>
      <c r="H158" s="14"/>
    </row>
    <row r="159" spans="1:8" ht="15" x14ac:dyDescent="0.25">
      <c r="A159" s="39" t="s">
        <v>115</v>
      </c>
      <c r="B159" s="20">
        <f t="shared" si="12"/>
        <v>0</v>
      </c>
      <c r="C159" s="14"/>
      <c r="D159" s="14"/>
      <c r="E159" s="14"/>
      <c r="F159" s="14"/>
      <c r="G159" s="14"/>
      <c r="H159" s="14"/>
    </row>
    <row r="160" spans="1:8" ht="15" x14ac:dyDescent="0.2">
      <c r="A160" s="19" t="s">
        <v>135</v>
      </c>
      <c r="B160" s="20">
        <f t="shared" si="12"/>
        <v>0</v>
      </c>
      <c r="C160" s="14"/>
      <c r="D160" s="14"/>
      <c r="E160" s="14"/>
      <c r="F160" s="14"/>
      <c r="G160" s="14"/>
      <c r="H160" s="14"/>
    </row>
    <row r="161" spans="1:8" ht="15" x14ac:dyDescent="0.2">
      <c r="A161" s="19" t="s">
        <v>136</v>
      </c>
      <c r="B161" s="20">
        <f t="shared" si="12"/>
        <v>0</v>
      </c>
      <c r="C161" s="14"/>
      <c r="D161" s="14"/>
      <c r="E161" s="14"/>
      <c r="F161" s="14"/>
      <c r="G161" s="14"/>
      <c r="H161" s="14"/>
    </row>
    <row r="162" spans="1:8" ht="15" x14ac:dyDescent="0.2">
      <c r="A162" s="19" t="s">
        <v>260</v>
      </c>
      <c r="B162" s="20">
        <f t="shared" si="12"/>
        <v>0</v>
      </c>
      <c r="C162" s="14"/>
      <c r="D162" s="14"/>
      <c r="E162" s="14"/>
      <c r="F162" s="14"/>
      <c r="G162" s="14"/>
      <c r="H162" s="14"/>
    </row>
    <row r="163" spans="1:8" ht="15" x14ac:dyDescent="0.2">
      <c r="A163" s="19" t="s">
        <v>139</v>
      </c>
      <c r="B163" s="20">
        <f t="shared" si="12"/>
        <v>0</v>
      </c>
      <c r="C163" s="14"/>
      <c r="D163" s="14"/>
      <c r="E163" s="14"/>
      <c r="F163" s="14"/>
      <c r="G163" s="14"/>
      <c r="H163" s="14"/>
    </row>
    <row r="164" spans="1:8" ht="15" x14ac:dyDescent="0.2">
      <c r="A164" s="19" t="s">
        <v>140</v>
      </c>
      <c r="B164" s="20">
        <f t="shared" si="12"/>
        <v>0</v>
      </c>
      <c r="C164" s="14"/>
      <c r="D164" s="14"/>
      <c r="E164" s="14"/>
      <c r="F164" s="14"/>
      <c r="G164" s="14"/>
      <c r="H164" s="14"/>
    </row>
    <row r="165" spans="1:8" ht="15" x14ac:dyDescent="0.2">
      <c r="A165" s="19" t="s">
        <v>250</v>
      </c>
      <c r="B165" s="20">
        <f t="shared" si="12"/>
        <v>0</v>
      </c>
      <c r="C165" s="14"/>
      <c r="D165" s="14"/>
      <c r="E165" s="14"/>
      <c r="F165" s="14"/>
      <c r="G165" s="14"/>
      <c r="H165" s="14"/>
    </row>
    <row r="166" spans="1:8" ht="15" x14ac:dyDescent="0.2">
      <c r="A166" s="19" t="s">
        <v>251</v>
      </c>
      <c r="B166" s="20">
        <f t="shared" si="12"/>
        <v>0</v>
      </c>
      <c r="C166" s="14"/>
      <c r="D166" s="14"/>
      <c r="E166" s="14"/>
      <c r="F166" s="14"/>
      <c r="G166" s="14"/>
      <c r="H166" s="14"/>
    </row>
    <row r="167" spans="1:8" ht="15" x14ac:dyDescent="0.2">
      <c r="A167" s="19" t="s">
        <v>141</v>
      </c>
      <c r="B167" s="20">
        <f t="shared" ref="B167:B176" si="13">SUM(C167:H167)</f>
        <v>0</v>
      </c>
      <c r="C167" s="14"/>
      <c r="D167" s="14"/>
      <c r="E167" s="14"/>
      <c r="F167" s="14"/>
      <c r="G167" s="14"/>
      <c r="H167" s="14"/>
    </row>
    <row r="168" spans="1:8" ht="30" x14ac:dyDescent="0.2">
      <c r="A168" s="19" t="s">
        <v>142</v>
      </c>
      <c r="B168" s="20">
        <f t="shared" si="13"/>
        <v>0</v>
      </c>
      <c r="C168" s="14"/>
      <c r="D168" s="14"/>
      <c r="E168" s="14"/>
      <c r="F168" s="14"/>
      <c r="G168" s="14"/>
      <c r="H168" s="14"/>
    </row>
    <row r="169" spans="1:8" ht="45" x14ac:dyDescent="0.2">
      <c r="A169" s="19" t="s">
        <v>252</v>
      </c>
      <c r="B169" s="20">
        <f t="shared" si="13"/>
        <v>0</v>
      </c>
      <c r="C169" s="14"/>
      <c r="D169" s="14"/>
      <c r="E169" s="14"/>
      <c r="F169" s="14"/>
      <c r="G169" s="14"/>
      <c r="H169" s="14"/>
    </row>
    <row r="170" spans="1:8" ht="15" x14ac:dyDescent="0.2">
      <c r="A170" s="19" t="s">
        <v>143</v>
      </c>
      <c r="B170" s="20">
        <f t="shared" si="13"/>
        <v>0</v>
      </c>
      <c r="C170" s="14"/>
      <c r="D170" s="14"/>
      <c r="E170" s="14"/>
      <c r="F170" s="14"/>
      <c r="G170" s="14"/>
      <c r="H170" s="14"/>
    </row>
    <row r="171" spans="1:8" ht="15" x14ac:dyDescent="0.2">
      <c r="A171" s="19" t="s">
        <v>253</v>
      </c>
      <c r="B171" s="20">
        <f t="shared" si="13"/>
        <v>0</v>
      </c>
      <c r="C171" s="14"/>
      <c r="D171" s="14"/>
      <c r="E171" s="14"/>
      <c r="F171" s="14"/>
      <c r="G171" s="14"/>
      <c r="H171" s="14"/>
    </row>
    <row r="172" spans="1:8" ht="15" x14ac:dyDescent="0.2">
      <c r="A172" s="19" t="s">
        <v>254</v>
      </c>
      <c r="B172" s="20">
        <f t="shared" si="13"/>
        <v>0</v>
      </c>
      <c r="C172" s="14"/>
      <c r="D172" s="14"/>
      <c r="E172" s="14"/>
      <c r="F172" s="14"/>
      <c r="G172" s="14"/>
      <c r="H172" s="14"/>
    </row>
    <row r="173" spans="1:8" ht="15" x14ac:dyDescent="0.2">
      <c r="A173" s="19" t="s">
        <v>144</v>
      </c>
      <c r="B173" s="20">
        <f t="shared" si="13"/>
        <v>0</v>
      </c>
      <c r="C173" s="14"/>
      <c r="D173" s="14"/>
      <c r="E173" s="14"/>
      <c r="F173" s="14"/>
      <c r="G173" s="14"/>
      <c r="H173" s="14"/>
    </row>
    <row r="174" spans="1:8" ht="30" x14ac:dyDescent="0.2">
      <c r="A174" s="24" t="s">
        <v>145</v>
      </c>
      <c r="B174" s="20">
        <f t="shared" si="13"/>
        <v>0</v>
      </c>
      <c r="C174" s="23"/>
      <c r="D174" s="23"/>
      <c r="E174" s="23"/>
      <c r="F174" s="23"/>
      <c r="G174" s="23"/>
      <c r="H174" s="23"/>
    </row>
    <row r="175" spans="1:8" ht="15" x14ac:dyDescent="0.25">
      <c r="A175" s="40" t="s">
        <v>146</v>
      </c>
      <c r="B175" s="20">
        <f t="shared" si="13"/>
        <v>0</v>
      </c>
      <c r="C175" s="23"/>
      <c r="D175" s="23"/>
      <c r="E175" s="23"/>
      <c r="F175" s="23"/>
      <c r="G175" s="23"/>
      <c r="H175" s="23"/>
    </row>
    <row r="176" spans="1:8" ht="15" x14ac:dyDescent="0.25">
      <c r="A176" s="40" t="s">
        <v>255</v>
      </c>
      <c r="B176" s="20">
        <f t="shared" si="13"/>
        <v>0</v>
      </c>
      <c r="C176" s="23"/>
      <c r="D176" s="23"/>
      <c r="E176" s="23"/>
      <c r="F176" s="23"/>
      <c r="G176" s="23"/>
      <c r="H176" s="23"/>
    </row>
    <row r="196" spans="2:20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2:20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2:20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2:20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2:20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2:20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2:20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2:20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2:20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2:20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2:20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2:20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2:20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2:20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2:20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2:20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2:20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2:20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2:20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2:20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2:20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2:20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</row>
    <row r="218" spans="2:20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</row>
    <row r="219" spans="2:20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</row>
    <row r="220" spans="2:20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</row>
    <row r="221" spans="2:20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</row>
    <row r="222" spans="2:20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2:20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2:20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</row>
    <row r="225" spans="2:20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</row>
    <row r="226" spans="2:20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2:20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</row>
    <row r="228" spans="2:20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</row>
    <row r="229" spans="2:20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</row>
    <row r="230" spans="2:20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</row>
    <row r="231" spans="2:20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2:20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  <row r="233" spans="2:20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r="234" spans="2:20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</row>
    <row r="235" spans="2:20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</row>
    <row r="236" spans="2:20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</row>
    <row r="237" spans="2:20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</row>
    <row r="238" spans="2:20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</row>
    <row r="239" spans="2:20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</row>
    <row r="240" spans="2:20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</row>
    <row r="241" spans="2:20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</row>
    <row r="242" spans="2:20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</row>
    <row r="243" spans="2:20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</row>
    <row r="244" spans="2:20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</row>
    <row r="245" spans="2:20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</row>
    <row r="246" spans="2:20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</row>
    <row r="247" spans="2:20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</row>
    <row r="248" spans="2:20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</row>
    <row r="249" spans="2:20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</row>
    <row r="250" spans="2:20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</row>
    <row r="251" spans="2:20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</row>
    <row r="252" spans="2:20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</row>
    <row r="253" spans="2:20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2:20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2:20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2:20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2:20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2:20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2:20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2:20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2:20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2:20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2:20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2:20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2:20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2:20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2:20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</row>
    <row r="268" spans="2:20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</row>
    <row r="269" spans="2:20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</row>
    <row r="270" spans="2:20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</row>
    <row r="271" spans="2:20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</row>
    <row r="272" spans="2:20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</row>
    <row r="273" spans="2:20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</row>
    <row r="274" spans="2:20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</row>
    <row r="275" spans="2:20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</row>
    <row r="276" spans="2:20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</row>
    <row r="277" spans="2:20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</row>
    <row r="278" spans="2:20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</row>
    <row r="279" spans="2:20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2:20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</row>
    <row r="281" spans="2:20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</row>
    <row r="282" spans="2:20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</row>
    <row r="283" spans="2:20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</row>
    <row r="284" spans="2:20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</row>
    <row r="285" spans="2:20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</row>
    <row r="286" spans="2:20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</row>
    <row r="287" spans="2:20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</row>
    <row r="288" spans="2:20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</row>
    <row r="289" spans="2:20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</row>
    <row r="290" spans="2:20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</row>
    <row r="291" spans="2:20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</row>
    <row r="292" spans="2:20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</row>
    <row r="293" spans="2:20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</row>
    <row r="294" spans="2:20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</row>
    <row r="295" spans="2:20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</row>
    <row r="296" spans="2:20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</row>
    <row r="297" spans="2:20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</row>
    <row r="298" spans="2:20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</row>
    <row r="299" spans="2:20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</row>
    <row r="300" spans="2:20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</row>
    <row r="301" spans="2:20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</row>
    <row r="302" spans="2:20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</row>
    <row r="303" spans="2:20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</row>
    <row r="304" spans="2:20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</row>
    <row r="305" spans="2:20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2:20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2:20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2:20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2:20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2:20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2:20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2:20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2:20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2:20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2:20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2:20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2:20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2:20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2:20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2:20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</row>
    <row r="321" spans="2:20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</row>
    <row r="322" spans="2:20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</row>
    <row r="323" spans="2:20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</row>
    <row r="324" spans="2:20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</row>
    <row r="325" spans="2:20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</row>
    <row r="326" spans="2:20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</row>
    <row r="327" spans="2:20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</row>
    <row r="328" spans="2:20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</row>
    <row r="329" spans="2:20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</row>
    <row r="330" spans="2:20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</row>
    <row r="331" spans="2:20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</row>
    <row r="332" spans="2:20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</row>
    <row r="333" spans="2:20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</row>
    <row r="334" spans="2:20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2:20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</row>
    <row r="336" spans="2:20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</row>
    <row r="337" spans="2:20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</row>
    <row r="338" spans="2:20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</row>
    <row r="339" spans="2:20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</row>
    <row r="340" spans="2:20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</row>
    <row r="341" spans="2:20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2:20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</row>
    <row r="343" spans="2:20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</row>
    <row r="344" spans="2:20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</row>
    <row r="345" spans="2:20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</row>
    <row r="346" spans="2:20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</row>
    <row r="347" spans="2:20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</row>
    <row r="348" spans="2:20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</row>
    <row r="349" spans="2:20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</row>
    <row r="350" spans="2:20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</row>
    <row r="351" spans="2:20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</row>
    <row r="352" spans="2:20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</row>
    <row r="353" spans="2:20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</row>
    <row r="354" spans="2:20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</row>
    <row r="355" spans="2:20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</row>
    <row r="356" spans="2:20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</row>
    <row r="357" spans="2:20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</row>
    <row r="358" spans="2:20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</row>
    <row r="359" spans="2:20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</row>
    <row r="360" spans="2:20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</row>
    <row r="361" spans="2:20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</row>
    <row r="362" spans="2:20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</row>
    <row r="363" spans="2:20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</row>
    <row r="364" spans="2:20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</row>
    <row r="365" spans="2:20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</row>
    <row r="366" spans="2:20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</row>
    <row r="367" spans="2:20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</row>
    <row r="368" spans="2:20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</row>
    <row r="369" spans="2:20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</row>
    <row r="370" spans="2:20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</row>
    <row r="371" spans="2:20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</row>
    <row r="372" spans="2:20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</row>
    <row r="373" spans="2:20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</row>
    <row r="374" spans="2:20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</row>
    <row r="375" spans="2:20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2:20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</row>
    <row r="377" spans="2:20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</row>
    <row r="378" spans="2:20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</row>
    <row r="379" spans="2:20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</row>
    <row r="380" spans="2:20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</row>
    <row r="381" spans="2:20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</row>
    <row r="382" spans="2:20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</row>
    <row r="383" spans="2:20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2:20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</row>
    <row r="385" spans="2:20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</row>
    <row r="386" spans="2:20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</row>
    <row r="387" spans="2:20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r="388" spans="2:20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</row>
    <row r="389" spans="2:20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</row>
    <row r="390" spans="2:20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</row>
    <row r="391" spans="2:20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</row>
    <row r="392" spans="2:20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</row>
    <row r="393" spans="2:20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</row>
    <row r="394" spans="2:20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</row>
    <row r="395" spans="2:20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</row>
    <row r="396" spans="2:20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</row>
    <row r="397" spans="2:20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</row>
    <row r="398" spans="2:20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</row>
    <row r="399" spans="2:20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</row>
    <row r="400" spans="2:20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</row>
    <row r="401" spans="2:20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</row>
    <row r="402" spans="2:20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</row>
    <row r="403" spans="2:20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</row>
    <row r="404" spans="2:20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</row>
    <row r="405" spans="2:20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</row>
    <row r="406" spans="2:20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</row>
    <row r="407" spans="2:20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2:20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2:20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2:20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2:20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2:20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2:20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2:20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2:20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2:20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2:20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2:20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2:20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2:20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2:20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2:20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2:20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</row>
    <row r="424" spans="2:20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</row>
    <row r="425" spans="2:20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</row>
    <row r="426" spans="2:20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</row>
    <row r="427" spans="2:20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</row>
    <row r="428" spans="2:20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2:20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</row>
    <row r="430" spans="2:20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</row>
    <row r="431" spans="2:20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</row>
    <row r="432" spans="2:20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</row>
    <row r="433" spans="2:20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</row>
    <row r="434" spans="2:20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</row>
    <row r="435" spans="2:20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</row>
    <row r="436" spans="2:20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</row>
    <row r="437" spans="2:20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</row>
    <row r="438" spans="2:20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</row>
    <row r="439" spans="2:20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2:20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</row>
    <row r="441" spans="2:20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</row>
    <row r="442" spans="2:20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2:20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2:20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</row>
    <row r="445" spans="2:20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2:20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2:20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2:20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2:20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</row>
    <row r="450" spans="2:20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</row>
    <row r="451" spans="2:20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</row>
    <row r="452" spans="2:20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</row>
    <row r="453" spans="2:20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</row>
    <row r="454" spans="2:20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</row>
    <row r="455" spans="2:20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</row>
    <row r="456" spans="2:20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</row>
    <row r="457" spans="2:20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</row>
    <row r="458" spans="2:20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</row>
    <row r="459" spans="2:20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</row>
    <row r="460" spans="2:20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2:20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2:20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2:20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2:20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2:20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</sheetData>
  <autoFilter ref="A10:H176"/>
  <mergeCells count="5">
    <mergeCell ref="A3:A4"/>
    <mergeCell ref="B3:B4"/>
    <mergeCell ref="C3:D3"/>
    <mergeCell ref="A2:H2"/>
    <mergeCell ref="A1:H1"/>
  </mergeCells>
  <pageMargins left="0.27559055118110237" right="0.19685039370078738" top="0.15748031496062992" bottom="0.15748031496062992" header="0.31496062992125984" footer="0.31496062992125984"/>
  <pageSetup paperSize="8" scale="11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65"/>
  <sheetViews>
    <sheetView workbookViewId="0">
      <pane xSplit="2" ySplit="9" topLeftCell="C190" activePane="bottomRight" state="frozen"/>
      <selection activeCell="B3" sqref="B3:B4"/>
      <selection pane="topRight"/>
      <selection pane="bottomLeft"/>
      <selection pane="bottomRight" activeCell="D8" sqref="D8"/>
    </sheetView>
  </sheetViews>
  <sheetFormatPr defaultColWidth="9.140625" defaultRowHeight="12" x14ac:dyDescent="0.2"/>
  <cols>
    <col min="1" max="1" width="40.85546875" style="1" customWidth="1"/>
    <col min="2" max="2" width="8.5703125" style="2" customWidth="1"/>
    <col min="3" max="12" width="7" style="26" customWidth="1"/>
    <col min="13" max="13" width="18.42578125" style="26" customWidth="1"/>
    <col min="14" max="14" width="17.7109375" style="26" customWidth="1"/>
    <col min="15" max="20" width="11.7109375" style="26" customWidth="1"/>
    <col min="21" max="16384" width="9.140625" style="26"/>
  </cols>
  <sheetData>
    <row r="1" spans="1:32" ht="18.75" x14ac:dyDescent="0.2">
      <c r="A1" s="205" t="s">
        <v>326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32" ht="22.5" customHeight="1" thickBot="1" x14ac:dyDescent="0.25">
      <c r="A2" s="196" t="s">
        <v>322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32" s="27" customFormat="1" ht="75.75" customHeight="1" thickBot="1" x14ac:dyDescent="0.3">
      <c r="A3" s="198" t="s">
        <v>0</v>
      </c>
      <c r="B3" s="206" t="s">
        <v>1</v>
      </c>
      <c r="C3" s="208" t="s">
        <v>281</v>
      </c>
      <c r="D3" s="209"/>
      <c r="E3" s="209"/>
      <c r="F3" s="209"/>
      <c r="G3" s="209"/>
      <c r="H3" s="210"/>
      <c r="I3" s="208" t="s">
        <v>286</v>
      </c>
      <c r="J3" s="209"/>
      <c r="K3" s="209"/>
      <c r="L3" s="210"/>
      <c r="M3" s="55" t="s">
        <v>287</v>
      </c>
      <c r="N3" s="182" t="s">
        <v>283</v>
      </c>
      <c r="O3" s="208" t="s">
        <v>288</v>
      </c>
      <c r="P3" s="210"/>
      <c r="Q3" s="208" t="s">
        <v>284</v>
      </c>
      <c r="R3" s="210"/>
      <c r="S3" s="208" t="s">
        <v>285</v>
      </c>
      <c r="T3" s="210"/>
    </row>
    <row r="4" spans="1:32" s="27" customFormat="1" ht="120.75" customHeight="1" x14ac:dyDescent="0.25">
      <c r="A4" s="199"/>
      <c r="B4" s="207"/>
      <c r="C4" s="4" t="s">
        <v>261</v>
      </c>
      <c r="D4" s="4" t="s">
        <v>262</v>
      </c>
      <c r="E4" s="4" t="s">
        <v>263</v>
      </c>
      <c r="F4" s="4" t="s">
        <v>264</v>
      </c>
      <c r="G4" s="4" t="s">
        <v>310</v>
      </c>
      <c r="H4" s="4" t="s">
        <v>311</v>
      </c>
      <c r="I4" s="4" t="s">
        <v>265</v>
      </c>
      <c r="J4" s="4" t="s">
        <v>266</v>
      </c>
      <c r="K4" s="4" t="s">
        <v>267</v>
      </c>
      <c r="L4" s="4" t="s">
        <v>312</v>
      </c>
      <c r="M4" s="4" t="s">
        <v>313</v>
      </c>
      <c r="N4" s="185" t="s">
        <v>318</v>
      </c>
      <c r="O4" s="4" t="s">
        <v>268</v>
      </c>
      <c r="P4" s="4" t="s">
        <v>314</v>
      </c>
      <c r="Q4" s="4" t="s">
        <v>269</v>
      </c>
      <c r="R4" s="4" t="s">
        <v>315</v>
      </c>
      <c r="S4" s="4" t="s">
        <v>316</v>
      </c>
      <c r="T4" s="4" t="s">
        <v>317</v>
      </c>
    </row>
    <row r="5" spans="1:32" s="28" customFormat="1" ht="27" customHeight="1" x14ac:dyDescent="0.25">
      <c r="A5" s="44"/>
      <c r="B5" s="6">
        <f>SUM(C5:T5)</f>
        <v>2</v>
      </c>
      <c r="C5" s="6">
        <f t="shared" ref="C5:T5" si="0">SUM(C6:C9)</f>
        <v>0</v>
      </c>
      <c r="D5" s="6">
        <f t="shared" si="0"/>
        <v>1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1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s="28" customFormat="1" ht="14.25" customHeight="1" thickBot="1" x14ac:dyDescent="0.3">
      <c r="A6" s="45" t="s">
        <v>20</v>
      </c>
      <c r="B6" s="46">
        <f>SUM(C6:T6)</f>
        <v>0</v>
      </c>
      <c r="C6" s="7">
        <f t="shared" ref="C6:T6" si="1">SUM(C11:C114)</f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s="28" customFormat="1" ht="15" thickBot="1" x14ac:dyDescent="0.3">
      <c r="A7" s="47" t="s">
        <v>22</v>
      </c>
      <c r="B7" s="48">
        <f t="shared" ref="B7:K7" si="2">SUM(B115:B120)</f>
        <v>0</v>
      </c>
      <c r="C7" s="8">
        <f t="shared" si="2"/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/>
      <c r="M7" s="8">
        <f>SUM(M115:M120)</f>
        <v>0</v>
      </c>
      <c r="N7" s="8"/>
      <c r="O7" s="8">
        <f>SUM(O115:O120)</f>
        <v>0</v>
      </c>
      <c r="P7" s="8"/>
      <c r="Q7" s="49">
        <f>SUM(Q115:Q120)</f>
        <v>0</v>
      </c>
      <c r="R7" s="49">
        <f>SUM(R115:R120)</f>
        <v>0</v>
      </c>
      <c r="S7" s="49">
        <f>SUM(S115:S120)</f>
        <v>0</v>
      </c>
      <c r="T7" s="49">
        <f>SUM(T115:T120)</f>
        <v>0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8" customFormat="1" ht="21.75" customHeight="1" x14ac:dyDescent="0.25">
      <c r="A8" s="50" t="s">
        <v>22</v>
      </c>
      <c r="B8" s="51">
        <f>SUM(C8:T8)</f>
        <v>1</v>
      </c>
      <c r="C8" s="32">
        <f t="shared" ref="C8:T8" si="3">SUM(C121:C172)</f>
        <v>0</v>
      </c>
      <c r="D8" s="32">
        <f t="shared" si="3"/>
        <v>1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>SUM(L121:L172)</f>
        <v>0</v>
      </c>
      <c r="M8" s="32">
        <f t="shared" si="3"/>
        <v>0</v>
      </c>
      <c r="N8" s="32">
        <f t="shared" si="3"/>
        <v>0</v>
      </c>
      <c r="O8" s="32">
        <f t="shared" si="3"/>
        <v>0</v>
      </c>
      <c r="P8" s="32">
        <f t="shared" si="3"/>
        <v>0</v>
      </c>
      <c r="Q8" s="32">
        <f t="shared" si="3"/>
        <v>0</v>
      </c>
      <c r="R8" s="32">
        <f t="shared" si="3"/>
        <v>0</v>
      </c>
      <c r="S8" s="32">
        <f t="shared" si="3"/>
        <v>0</v>
      </c>
      <c r="T8" s="32">
        <f t="shared" si="3"/>
        <v>0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s="28" customFormat="1" ht="24.75" customHeight="1" x14ac:dyDescent="0.25">
      <c r="A9" s="33" t="s">
        <v>23</v>
      </c>
      <c r="B9" s="52">
        <f>SUM(C9:T9)</f>
        <v>1</v>
      </c>
      <c r="C9" s="34">
        <f t="shared" ref="C9:T9" si="4">SUM(C173:C176)</f>
        <v>0</v>
      </c>
      <c r="D9" s="34">
        <f t="shared" si="4"/>
        <v>0</v>
      </c>
      <c r="E9" s="34">
        <f t="shared" si="4"/>
        <v>0</v>
      </c>
      <c r="F9" s="34">
        <f t="shared" si="4"/>
        <v>0</v>
      </c>
      <c r="G9" s="34">
        <f t="shared" si="4"/>
        <v>0</v>
      </c>
      <c r="H9" s="34">
        <f t="shared" si="4"/>
        <v>0</v>
      </c>
      <c r="I9" s="34">
        <f t="shared" si="4"/>
        <v>0</v>
      </c>
      <c r="J9" s="34">
        <f t="shared" si="4"/>
        <v>0</v>
      </c>
      <c r="K9" s="34">
        <f t="shared" si="4"/>
        <v>0</v>
      </c>
      <c r="L9" s="34">
        <f t="shared" si="4"/>
        <v>0</v>
      </c>
      <c r="M9" s="34">
        <f t="shared" si="4"/>
        <v>0</v>
      </c>
      <c r="N9" s="34">
        <f t="shared" si="4"/>
        <v>0</v>
      </c>
      <c r="O9" s="34">
        <f t="shared" si="4"/>
        <v>0</v>
      </c>
      <c r="P9" s="34">
        <f t="shared" si="4"/>
        <v>1</v>
      </c>
      <c r="Q9" s="34">
        <f t="shared" si="4"/>
        <v>0</v>
      </c>
      <c r="R9" s="34">
        <f t="shared" si="4"/>
        <v>0</v>
      </c>
      <c r="S9" s="34">
        <f t="shared" si="4"/>
        <v>0</v>
      </c>
      <c r="T9" s="34">
        <f t="shared" si="4"/>
        <v>0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8" customFormat="1" ht="14.25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s="35" customFormat="1" ht="15" x14ac:dyDescent="0.25">
      <c r="A11" s="9" t="s">
        <v>24</v>
      </c>
      <c r="B11" s="10">
        <f t="shared" ref="B11:B42" si="5">SUM(C11:T11)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32" s="35" customFormat="1" ht="30" x14ac:dyDescent="0.25">
      <c r="A12" s="12" t="s">
        <v>148</v>
      </c>
      <c r="B12" s="13">
        <f t="shared" si="5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32" s="35" customFormat="1" ht="15" x14ac:dyDescent="0.25">
      <c r="A13" s="12" t="s">
        <v>149</v>
      </c>
      <c r="B13" s="13">
        <f t="shared" si="5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32" ht="15" x14ac:dyDescent="0.2">
      <c r="A14" s="12" t="s">
        <v>150</v>
      </c>
      <c r="B14" s="13">
        <f t="shared" si="5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32" ht="15" x14ac:dyDescent="0.2">
      <c r="A15" s="12" t="s">
        <v>151</v>
      </c>
      <c r="B15" s="13">
        <f t="shared" si="5"/>
        <v>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32" ht="15" x14ac:dyDescent="0.2">
      <c r="A16" s="12" t="s">
        <v>28</v>
      </c>
      <c r="B16" s="13">
        <f t="shared" si="5"/>
        <v>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5" x14ac:dyDescent="0.2">
      <c r="A17" s="12" t="s">
        <v>152</v>
      </c>
      <c r="B17" s="13">
        <f t="shared" si="5"/>
        <v>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15" x14ac:dyDescent="0.2">
      <c r="A18" s="12" t="s">
        <v>153</v>
      </c>
      <c r="B18" s="13">
        <f t="shared" si="5"/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ht="15" x14ac:dyDescent="0.2">
      <c r="A19" s="12" t="s">
        <v>154</v>
      </c>
      <c r="B19" s="13">
        <f t="shared" si="5"/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15" x14ac:dyDescent="0.2">
      <c r="A20" s="12" t="s">
        <v>155</v>
      </c>
      <c r="B20" s="13">
        <f t="shared" si="5"/>
        <v>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ht="15" x14ac:dyDescent="0.2">
      <c r="A21" s="12" t="s">
        <v>156</v>
      </c>
      <c r="B21" s="13">
        <f t="shared" si="5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5" x14ac:dyDescent="0.2">
      <c r="A22" s="12" t="s">
        <v>157</v>
      </c>
      <c r="B22" s="13">
        <f t="shared" si="5"/>
        <v>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30" x14ac:dyDescent="0.2">
      <c r="A23" s="12" t="s">
        <v>158</v>
      </c>
      <c r="B23" s="13">
        <f t="shared" si="5"/>
        <v>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15" x14ac:dyDescent="0.2">
      <c r="A24" s="12" t="s">
        <v>159</v>
      </c>
      <c r="B24" s="13">
        <f t="shared" si="5"/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30" x14ac:dyDescent="0.2">
      <c r="A25" s="12" t="s">
        <v>35</v>
      </c>
      <c r="B25" s="13">
        <f t="shared" si="5"/>
        <v>0</v>
      </c>
      <c r="C25" s="14"/>
      <c r="D25" s="14"/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15" x14ac:dyDescent="0.2">
      <c r="A26" s="12" t="s">
        <v>160</v>
      </c>
      <c r="B26" s="13">
        <f t="shared" si="5"/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15" x14ac:dyDescent="0.2">
      <c r="A27" s="12" t="s">
        <v>37</v>
      </c>
      <c r="B27" s="13">
        <f t="shared" si="5"/>
        <v>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5" x14ac:dyDescent="0.2">
      <c r="A28" s="12" t="s">
        <v>161</v>
      </c>
      <c r="B28" s="13">
        <f t="shared" si="5"/>
        <v>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15" x14ac:dyDescent="0.2">
      <c r="A29" s="12" t="s">
        <v>162</v>
      </c>
      <c r="B29" s="13">
        <f t="shared" si="5"/>
        <v>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ht="15" x14ac:dyDescent="0.2">
      <c r="A30" s="12" t="s">
        <v>163</v>
      </c>
      <c r="B30" s="13">
        <f t="shared" si="5"/>
        <v>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x14ac:dyDescent="0.2">
      <c r="A31" s="12" t="s">
        <v>164</v>
      </c>
      <c r="B31" s="13">
        <f t="shared" si="5"/>
        <v>0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x14ac:dyDescent="0.2">
      <c r="A32" s="12" t="s">
        <v>165</v>
      </c>
      <c r="B32" s="13">
        <f t="shared" si="5"/>
        <v>0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15" x14ac:dyDescent="0.2">
      <c r="A33" s="12" t="s">
        <v>166</v>
      </c>
      <c r="B33" s="13">
        <f t="shared" si="5"/>
        <v>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x14ac:dyDescent="0.2">
      <c r="A34" s="12" t="s">
        <v>167</v>
      </c>
      <c r="B34" s="13">
        <f t="shared" si="5"/>
        <v>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ht="15" x14ac:dyDescent="0.2">
      <c r="A35" s="12" t="s">
        <v>168</v>
      </c>
      <c r="B35" s="13">
        <f t="shared" si="5"/>
        <v>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x14ac:dyDescent="0.2">
      <c r="A36" s="12" t="s">
        <v>169</v>
      </c>
      <c r="B36" s="13">
        <f t="shared" si="5"/>
        <v>0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ht="15" x14ac:dyDescent="0.2">
      <c r="A37" s="12" t="s">
        <v>46</v>
      </c>
      <c r="B37" s="13">
        <f t="shared" si="5"/>
        <v>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15" x14ac:dyDescent="0.2">
      <c r="A38" s="12" t="s">
        <v>170</v>
      </c>
      <c r="B38" s="13">
        <f t="shared" si="5"/>
        <v>0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ht="15" x14ac:dyDescent="0.2">
      <c r="A39" s="12" t="s">
        <v>171</v>
      </c>
      <c r="B39" s="13">
        <f t="shared" si="5"/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ht="15" x14ac:dyDescent="0.2">
      <c r="A40" s="12" t="s">
        <v>172</v>
      </c>
      <c r="B40" s="13">
        <f t="shared" si="5"/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5" x14ac:dyDescent="0.2">
      <c r="A41" s="12" t="s">
        <v>173</v>
      </c>
      <c r="B41" s="13">
        <f t="shared" si="5"/>
        <v>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5" x14ac:dyDescent="0.2">
      <c r="A42" s="12" t="s">
        <v>174</v>
      </c>
      <c r="B42" s="13">
        <f t="shared" si="5"/>
        <v>0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5" x14ac:dyDescent="0.2">
      <c r="A43" s="12" t="s">
        <v>175</v>
      </c>
      <c r="B43" s="13">
        <f t="shared" ref="B43:B74" si="6">SUM(C43:T43)</f>
        <v>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5" x14ac:dyDescent="0.2">
      <c r="A44" s="12" t="s">
        <v>51</v>
      </c>
      <c r="B44" s="13">
        <f t="shared" si="6"/>
        <v>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5" x14ac:dyDescent="0.2">
      <c r="A45" s="12" t="s">
        <v>176</v>
      </c>
      <c r="B45" s="13">
        <f t="shared" si="6"/>
        <v>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5" x14ac:dyDescent="0.2">
      <c r="A46" s="12" t="s">
        <v>177</v>
      </c>
      <c r="B46" s="13">
        <f t="shared" si="6"/>
        <v>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5" x14ac:dyDescent="0.2">
      <c r="A47" s="12" t="s">
        <v>178</v>
      </c>
      <c r="B47" s="13">
        <f t="shared" si="6"/>
        <v>0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5" x14ac:dyDescent="0.2">
      <c r="A48" s="12" t="s">
        <v>179</v>
      </c>
      <c r="B48" s="13">
        <f t="shared" si="6"/>
        <v>0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5" x14ac:dyDescent="0.2">
      <c r="A49" s="12" t="s">
        <v>55</v>
      </c>
      <c r="B49" s="13">
        <f t="shared" si="6"/>
        <v>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5" x14ac:dyDescent="0.2">
      <c r="A50" s="12" t="s">
        <v>56</v>
      </c>
      <c r="B50" s="13">
        <f t="shared" si="6"/>
        <v>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5" x14ac:dyDescent="0.2">
      <c r="A51" s="12" t="s">
        <v>180</v>
      </c>
      <c r="B51" s="13">
        <f t="shared" si="6"/>
        <v>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5" x14ac:dyDescent="0.2">
      <c r="A52" s="12" t="s">
        <v>181</v>
      </c>
      <c r="B52" s="13">
        <f t="shared" si="6"/>
        <v>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5" x14ac:dyDescent="0.2">
      <c r="A53" s="12" t="s">
        <v>182</v>
      </c>
      <c r="B53" s="13">
        <f t="shared" si="6"/>
        <v>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5" x14ac:dyDescent="0.2">
      <c r="A54" s="12" t="s">
        <v>183</v>
      </c>
      <c r="B54" s="13">
        <f t="shared" si="6"/>
        <v>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5" x14ac:dyDescent="0.2">
      <c r="A55" s="12" t="s">
        <v>184</v>
      </c>
      <c r="B55" s="13">
        <f t="shared" si="6"/>
        <v>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5" x14ac:dyDescent="0.2">
      <c r="A56" s="12" t="s">
        <v>61</v>
      </c>
      <c r="B56" s="13">
        <f t="shared" si="6"/>
        <v>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5" x14ac:dyDescent="0.2">
      <c r="A57" s="12" t="s">
        <v>185</v>
      </c>
      <c r="B57" s="13">
        <f t="shared" si="6"/>
        <v>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5" x14ac:dyDescent="0.2">
      <c r="A58" s="12" t="s">
        <v>186</v>
      </c>
      <c r="B58" s="13">
        <f t="shared" si="6"/>
        <v>0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5" x14ac:dyDescent="0.2">
      <c r="A59" s="12" t="s">
        <v>187</v>
      </c>
      <c r="B59" s="13">
        <f t="shared" si="6"/>
        <v>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5" x14ac:dyDescent="0.2">
      <c r="A60" s="12" t="s">
        <v>188</v>
      </c>
      <c r="B60" s="13">
        <f t="shared" si="6"/>
        <v>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ht="15" x14ac:dyDescent="0.2">
      <c r="A61" s="12" t="s">
        <v>189</v>
      </c>
      <c r="B61" s="13">
        <f t="shared" si="6"/>
        <v>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ht="45" x14ac:dyDescent="0.2">
      <c r="A62" s="12" t="s">
        <v>190</v>
      </c>
      <c r="B62" s="13">
        <f t="shared" si="6"/>
        <v>0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" x14ac:dyDescent="0.2">
      <c r="A63" s="12" t="s">
        <v>191</v>
      </c>
      <c r="B63" s="13">
        <f t="shared" si="6"/>
        <v>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ht="15" x14ac:dyDescent="0.2">
      <c r="A64" s="12" t="s">
        <v>192</v>
      </c>
      <c r="B64" s="13">
        <f t="shared" si="6"/>
        <v>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5" x14ac:dyDescent="0.2">
      <c r="A65" s="12" t="s">
        <v>47</v>
      </c>
      <c r="B65" s="13">
        <f t="shared" si="6"/>
        <v>0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5" x14ac:dyDescent="0.2">
      <c r="A66" s="12" t="s">
        <v>69</v>
      </c>
      <c r="B66" s="13">
        <f t="shared" si="6"/>
        <v>0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5" x14ac:dyDescent="0.2">
      <c r="A67" s="12" t="s">
        <v>193</v>
      </c>
      <c r="B67" s="13">
        <f t="shared" si="6"/>
        <v>0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ht="15" x14ac:dyDescent="0.2">
      <c r="A68" s="12" t="s">
        <v>194</v>
      </c>
      <c r="B68" s="13">
        <f t="shared" si="6"/>
        <v>0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ht="15" x14ac:dyDescent="0.2">
      <c r="A69" s="12" t="s">
        <v>195</v>
      </c>
      <c r="B69" s="13">
        <f t="shared" si="6"/>
        <v>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ht="15" x14ac:dyDescent="0.2">
      <c r="A70" s="12" t="s">
        <v>196</v>
      </c>
      <c r="B70" s="13">
        <f t="shared" si="6"/>
        <v>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ht="15" x14ac:dyDescent="0.2">
      <c r="A71" s="12" t="s">
        <v>197</v>
      </c>
      <c r="B71" s="13">
        <f t="shared" si="6"/>
        <v>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ht="15" x14ac:dyDescent="0.2">
      <c r="A72" s="12" t="s">
        <v>198</v>
      </c>
      <c r="B72" s="13">
        <f t="shared" si="6"/>
        <v>0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ht="15" x14ac:dyDescent="0.2">
      <c r="A73" s="12" t="s">
        <v>199</v>
      </c>
      <c r="B73" s="13">
        <f t="shared" si="6"/>
        <v>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ht="15" x14ac:dyDescent="0.2">
      <c r="A74" s="12" t="s">
        <v>200</v>
      </c>
      <c r="B74" s="13">
        <f t="shared" si="6"/>
        <v>0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ht="15" x14ac:dyDescent="0.2">
      <c r="A75" s="12" t="s">
        <v>201</v>
      </c>
      <c r="B75" s="13">
        <f t="shared" ref="B75:B106" si="7">SUM(C75:T75)</f>
        <v>0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ht="15" x14ac:dyDescent="0.2">
      <c r="A76" s="12" t="s">
        <v>202</v>
      </c>
      <c r="B76" s="13">
        <f t="shared" si="7"/>
        <v>0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ht="15" x14ac:dyDescent="0.2">
      <c r="A77" s="12" t="s">
        <v>203</v>
      </c>
      <c r="B77" s="13">
        <f t="shared" si="7"/>
        <v>0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5" x14ac:dyDescent="0.2">
      <c r="A78" s="12" t="s">
        <v>204</v>
      </c>
      <c r="B78" s="13">
        <f t="shared" si="7"/>
        <v>0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5" x14ac:dyDescent="0.2">
      <c r="A79" s="12" t="s">
        <v>205</v>
      </c>
      <c r="B79" s="13">
        <f t="shared" si="7"/>
        <v>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5" x14ac:dyDescent="0.2">
      <c r="A80" s="12" t="s">
        <v>84</v>
      </c>
      <c r="B80" s="13">
        <f t="shared" si="7"/>
        <v>0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5" x14ac:dyDescent="0.2">
      <c r="A81" s="12" t="s">
        <v>206</v>
      </c>
      <c r="B81" s="13">
        <f t="shared" si="7"/>
        <v>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5" x14ac:dyDescent="0.2">
      <c r="A82" s="12" t="s">
        <v>86</v>
      </c>
      <c r="B82" s="13">
        <f t="shared" si="7"/>
        <v>0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5" x14ac:dyDescent="0.2">
      <c r="A83" s="12" t="s">
        <v>207</v>
      </c>
      <c r="B83" s="13">
        <f t="shared" si="7"/>
        <v>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5" x14ac:dyDescent="0.2">
      <c r="A84" s="12" t="s">
        <v>208</v>
      </c>
      <c r="B84" s="13">
        <f t="shared" si="7"/>
        <v>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ht="15" x14ac:dyDescent="0.2">
      <c r="A85" s="12" t="s">
        <v>209</v>
      </c>
      <c r="B85" s="13">
        <f t="shared" si="7"/>
        <v>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ht="15" x14ac:dyDescent="0.2">
      <c r="A86" s="12" t="s">
        <v>89</v>
      </c>
      <c r="B86" s="13">
        <f t="shared" si="7"/>
        <v>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ht="15" x14ac:dyDescent="0.2">
      <c r="A87" s="12" t="s">
        <v>210</v>
      </c>
      <c r="B87" s="13">
        <f t="shared" si="7"/>
        <v>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ht="15" x14ac:dyDescent="0.2">
      <c r="A88" s="12" t="s">
        <v>211</v>
      </c>
      <c r="B88" s="13">
        <f t="shared" si="7"/>
        <v>0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ht="15" x14ac:dyDescent="0.2">
      <c r="A89" s="12" t="s">
        <v>212</v>
      </c>
      <c r="B89" s="13">
        <f t="shared" si="7"/>
        <v>0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ht="15" x14ac:dyDescent="0.2">
      <c r="A90" s="12" t="s">
        <v>213</v>
      </c>
      <c r="B90" s="13">
        <f t="shared" si="7"/>
        <v>0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ht="15" x14ac:dyDescent="0.2">
      <c r="A91" s="12" t="s">
        <v>214</v>
      </c>
      <c r="B91" s="13">
        <f t="shared" si="7"/>
        <v>0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ht="15" x14ac:dyDescent="0.2">
      <c r="A92" s="12" t="s">
        <v>215</v>
      </c>
      <c r="B92" s="13">
        <f t="shared" si="7"/>
        <v>0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ht="15" x14ac:dyDescent="0.2">
      <c r="A93" s="12" t="s">
        <v>216</v>
      </c>
      <c r="B93" s="13">
        <f t="shared" si="7"/>
        <v>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ht="15" x14ac:dyDescent="0.2">
      <c r="A94" s="12" t="s">
        <v>256</v>
      </c>
      <c r="B94" s="13">
        <f t="shared" si="7"/>
        <v>0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ht="15" x14ac:dyDescent="0.2">
      <c r="A95" s="12" t="s">
        <v>217</v>
      </c>
      <c r="B95" s="13">
        <f t="shared" si="7"/>
        <v>0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ht="30" x14ac:dyDescent="0.2">
      <c r="A96" s="12" t="s">
        <v>218</v>
      </c>
      <c r="B96" s="13">
        <f t="shared" si="7"/>
        <v>0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ht="15" x14ac:dyDescent="0.2">
      <c r="A97" s="12" t="s">
        <v>219</v>
      </c>
      <c r="B97" s="13">
        <f t="shared" si="7"/>
        <v>0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ht="30" x14ac:dyDescent="0.2">
      <c r="A98" s="12" t="s">
        <v>220</v>
      </c>
      <c r="B98" s="13">
        <f t="shared" si="7"/>
        <v>0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ht="15" x14ac:dyDescent="0.2">
      <c r="A99" s="12" t="s">
        <v>257</v>
      </c>
      <c r="B99" s="13">
        <f t="shared" si="7"/>
        <v>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ht="15" x14ac:dyDescent="0.2">
      <c r="A100" s="12" t="s">
        <v>222</v>
      </c>
      <c r="B100" s="13">
        <f t="shared" si="7"/>
        <v>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30" x14ac:dyDescent="0.2">
      <c r="A101" s="12" t="s">
        <v>223</v>
      </c>
      <c r="B101" s="13">
        <f t="shared" si="7"/>
        <v>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5" x14ac:dyDescent="0.2">
      <c r="A102" s="12" t="s">
        <v>224</v>
      </c>
      <c r="B102" s="13">
        <f t="shared" si="7"/>
        <v>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30" x14ac:dyDescent="0.2">
      <c r="A103" s="12" t="s">
        <v>225</v>
      </c>
      <c r="B103" s="13">
        <f t="shared" si="7"/>
        <v>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30" x14ac:dyDescent="0.2">
      <c r="A104" s="12" t="s">
        <v>226</v>
      </c>
      <c r="B104" s="13">
        <f t="shared" si="7"/>
        <v>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30" x14ac:dyDescent="0.2">
      <c r="A105" s="12" t="s">
        <v>227</v>
      </c>
      <c r="B105" s="13">
        <f t="shared" si="7"/>
        <v>0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30" x14ac:dyDescent="0.2">
      <c r="A106" s="12" t="s">
        <v>228</v>
      </c>
      <c r="B106" s="13">
        <f t="shared" si="7"/>
        <v>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30" x14ac:dyDescent="0.2">
      <c r="A107" s="12" t="s">
        <v>229</v>
      </c>
      <c r="B107" s="13">
        <f t="shared" ref="B107:B138" si="8">SUM(C107:T107)</f>
        <v>0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30" x14ac:dyDescent="0.2">
      <c r="A108" s="12" t="s">
        <v>230</v>
      </c>
      <c r="B108" s="13">
        <f t="shared" si="8"/>
        <v>0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s="35" customFormat="1" ht="45" x14ac:dyDescent="0.25">
      <c r="A109" s="12" t="s">
        <v>231</v>
      </c>
      <c r="B109" s="13">
        <f t="shared" si="8"/>
        <v>0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s="35" customFormat="1" ht="30" x14ac:dyDescent="0.25">
      <c r="A110" s="12" t="s">
        <v>232</v>
      </c>
      <c r="B110" s="13">
        <f t="shared" si="8"/>
        <v>0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s="35" customFormat="1" ht="15" x14ac:dyDescent="0.25">
      <c r="A111" s="12" t="s">
        <v>97</v>
      </c>
      <c r="B111" s="13">
        <f t="shared" si="8"/>
        <v>0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s="35" customFormat="1" ht="45" x14ac:dyDescent="0.25">
      <c r="A112" s="12" t="s">
        <v>99</v>
      </c>
      <c r="B112" s="13">
        <f t="shared" si="8"/>
        <v>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1" ht="30" x14ac:dyDescent="0.2">
      <c r="A113" s="12" t="s">
        <v>100</v>
      </c>
      <c r="B113" s="13">
        <f t="shared" si="8"/>
        <v>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1" ht="15" x14ac:dyDescent="0.2">
      <c r="A114" s="12" t="s">
        <v>233</v>
      </c>
      <c r="B114" s="13">
        <f t="shared" si="8"/>
        <v>0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1" s="35" customFormat="1" ht="60" x14ac:dyDescent="0.25">
      <c r="A115" s="17" t="s">
        <v>102</v>
      </c>
      <c r="B115" s="13">
        <f t="shared" si="8"/>
        <v>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36"/>
    </row>
    <row r="116" spans="1:21" ht="15" x14ac:dyDescent="0.2">
      <c r="A116" s="17" t="s">
        <v>104</v>
      </c>
      <c r="B116" s="13">
        <f t="shared" si="8"/>
        <v>0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1" ht="15" x14ac:dyDescent="0.2">
      <c r="A117" s="17" t="s">
        <v>105</v>
      </c>
      <c r="B117" s="13">
        <f t="shared" si="8"/>
        <v>0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1" ht="15" x14ac:dyDescent="0.2">
      <c r="A118" s="17" t="s">
        <v>106</v>
      </c>
      <c r="B118" s="13">
        <f t="shared" si="8"/>
        <v>0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1" ht="15" x14ac:dyDescent="0.2">
      <c r="A119" s="17" t="s">
        <v>107</v>
      </c>
      <c r="B119" s="13">
        <f t="shared" si="8"/>
        <v>0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1" ht="60" x14ac:dyDescent="0.2">
      <c r="A120" s="18" t="s">
        <v>234</v>
      </c>
      <c r="B120" s="13">
        <f t="shared" si="8"/>
        <v>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1" ht="30" x14ac:dyDescent="0.2">
      <c r="A121" s="19" t="s">
        <v>108</v>
      </c>
      <c r="B121" s="13">
        <f t="shared" si="8"/>
        <v>0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1" s="37" customFormat="1" ht="15" x14ac:dyDescent="0.2">
      <c r="A122" s="19" t="s">
        <v>109</v>
      </c>
      <c r="B122" s="13">
        <f t="shared" si="8"/>
        <v>1</v>
      </c>
      <c r="C122" s="14"/>
      <c r="D122" s="14">
        <v>1</v>
      </c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1" ht="15" x14ac:dyDescent="0.2">
      <c r="A123" s="19" t="s">
        <v>110</v>
      </c>
      <c r="B123" s="13">
        <f t="shared" si="8"/>
        <v>0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1" ht="15" x14ac:dyDescent="0.2">
      <c r="A124" s="19" t="s">
        <v>111</v>
      </c>
      <c r="B124" s="13">
        <f t="shared" si="8"/>
        <v>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1" ht="15" x14ac:dyDescent="0.2">
      <c r="A125" s="19" t="s">
        <v>112</v>
      </c>
      <c r="B125" s="13">
        <f t="shared" si="8"/>
        <v>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1" ht="15" x14ac:dyDescent="0.2">
      <c r="A126" s="19" t="s">
        <v>113</v>
      </c>
      <c r="B126" s="13">
        <f t="shared" si="8"/>
        <v>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1" ht="15" x14ac:dyDescent="0.2">
      <c r="A127" s="19" t="s">
        <v>114</v>
      </c>
      <c r="B127" s="13">
        <f t="shared" si="8"/>
        <v>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1" ht="15" x14ac:dyDescent="0.2">
      <c r="A128" s="19" t="s">
        <v>235</v>
      </c>
      <c r="B128" s="13">
        <f t="shared" si="8"/>
        <v>0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ht="15" x14ac:dyDescent="0.2">
      <c r="A129" s="19" t="s">
        <v>116</v>
      </c>
      <c r="B129" s="13">
        <f t="shared" si="8"/>
        <v>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ht="15" x14ac:dyDescent="0.2">
      <c r="A130" s="19" t="s">
        <v>117</v>
      </c>
      <c r="B130" s="13">
        <f t="shared" si="8"/>
        <v>0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ht="30" x14ac:dyDescent="0.2">
      <c r="A131" s="19" t="s">
        <v>236</v>
      </c>
      <c r="B131" s="13">
        <f t="shared" si="8"/>
        <v>0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ht="15" x14ac:dyDescent="0.2">
      <c r="A132" s="19" t="s">
        <v>123</v>
      </c>
      <c r="B132" s="13">
        <f t="shared" si="8"/>
        <v>0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ht="15" x14ac:dyDescent="0.2">
      <c r="A133" s="19" t="s">
        <v>119</v>
      </c>
      <c r="B133" s="13">
        <f t="shared" si="8"/>
        <v>0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ht="30" x14ac:dyDescent="0.2">
      <c r="A134" s="19" t="s">
        <v>120</v>
      </c>
      <c r="B134" s="13">
        <f t="shared" si="8"/>
        <v>0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ht="15" x14ac:dyDescent="0.2">
      <c r="A135" s="19" t="s">
        <v>121</v>
      </c>
      <c r="B135" s="13">
        <f t="shared" si="8"/>
        <v>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ht="15" x14ac:dyDescent="0.2">
      <c r="A136" s="19" t="s">
        <v>237</v>
      </c>
      <c r="B136" s="13">
        <f t="shared" si="8"/>
        <v>0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ht="30" x14ac:dyDescent="0.2">
      <c r="A137" s="19" t="s">
        <v>238</v>
      </c>
      <c r="B137" s="13">
        <f t="shared" si="8"/>
        <v>0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ht="15" x14ac:dyDescent="0.2">
      <c r="A138" s="19" t="s">
        <v>239</v>
      </c>
      <c r="B138" s="13">
        <f t="shared" si="8"/>
        <v>0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ht="15" x14ac:dyDescent="0.2">
      <c r="A139" s="19" t="s">
        <v>125</v>
      </c>
      <c r="B139" s="13">
        <f t="shared" ref="B139:B165" si="9">SUM(C139:T139)</f>
        <v>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ht="15" x14ac:dyDescent="0.2">
      <c r="A140" s="19" t="s">
        <v>126</v>
      </c>
      <c r="B140" s="20">
        <f t="shared" si="9"/>
        <v>0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ht="15" x14ac:dyDescent="0.2">
      <c r="A141" s="19" t="s">
        <v>127</v>
      </c>
      <c r="B141" s="20">
        <f t="shared" si="9"/>
        <v>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ht="15" x14ac:dyDescent="0.2">
      <c r="A142" s="19" t="s">
        <v>128</v>
      </c>
      <c r="B142" s="20">
        <f t="shared" si="9"/>
        <v>0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ht="30" x14ac:dyDescent="0.2">
      <c r="A143" s="19" t="s">
        <v>240</v>
      </c>
      <c r="B143" s="20">
        <f t="shared" si="9"/>
        <v>0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s="38" customFormat="1" ht="15.75" customHeight="1" x14ac:dyDescent="0.25">
      <c r="A144" s="21" t="s">
        <v>129</v>
      </c>
      <c r="B144" s="20">
        <f t="shared" si="9"/>
        <v>0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1:20" ht="15" x14ac:dyDescent="0.2">
      <c r="A145" s="19" t="s">
        <v>130</v>
      </c>
      <c r="B145" s="20">
        <f t="shared" si="9"/>
        <v>0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ht="15" x14ac:dyDescent="0.2">
      <c r="A146" s="19" t="s">
        <v>131</v>
      </c>
      <c r="B146" s="20">
        <f t="shared" si="9"/>
        <v>0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ht="15" x14ac:dyDescent="0.2">
      <c r="A147" s="19" t="s">
        <v>132</v>
      </c>
      <c r="B147" s="20">
        <f t="shared" si="9"/>
        <v>0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ht="30" x14ac:dyDescent="0.2">
      <c r="A148" s="19" t="s">
        <v>242</v>
      </c>
      <c r="B148" s="20">
        <f t="shared" si="9"/>
        <v>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ht="30" x14ac:dyDescent="0.2">
      <c r="A149" s="19" t="s">
        <v>243</v>
      </c>
      <c r="B149" s="20">
        <f t="shared" si="9"/>
        <v>0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ht="30" x14ac:dyDescent="0.2">
      <c r="A150" s="19" t="s">
        <v>244</v>
      </c>
      <c r="B150" s="20">
        <f t="shared" si="9"/>
        <v>0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ht="30" x14ac:dyDescent="0.2">
      <c r="A151" s="19" t="s">
        <v>245</v>
      </c>
      <c r="B151" s="20">
        <f t="shared" si="9"/>
        <v>0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ht="30" x14ac:dyDescent="0.2">
      <c r="A152" s="19" t="s">
        <v>246</v>
      </c>
      <c r="B152" s="20">
        <f t="shared" si="9"/>
        <v>0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ht="51" customHeight="1" x14ac:dyDescent="0.2">
      <c r="A153" s="19" t="s">
        <v>247</v>
      </c>
      <c r="B153" s="20">
        <f t="shared" si="9"/>
        <v>0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ht="51" customHeight="1" x14ac:dyDescent="0.2">
      <c r="A154" s="19" t="s">
        <v>248</v>
      </c>
      <c r="B154" s="20">
        <f t="shared" si="9"/>
        <v>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ht="30" x14ac:dyDescent="0.2">
      <c r="A155" s="19" t="s">
        <v>133</v>
      </c>
      <c r="B155" s="20">
        <f t="shared" si="9"/>
        <v>0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ht="30" x14ac:dyDescent="0.2">
      <c r="A156" s="19" t="s">
        <v>249</v>
      </c>
      <c r="B156" s="20">
        <f t="shared" si="9"/>
        <v>0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ht="45" x14ac:dyDescent="0.2">
      <c r="A157" s="19" t="s">
        <v>134</v>
      </c>
      <c r="B157" s="20">
        <f t="shared" si="9"/>
        <v>0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ht="15" x14ac:dyDescent="0.25">
      <c r="A158" s="39" t="s">
        <v>115</v>
      </c>
      <c r="B158" s="20">
        <f t="shared" si="9"/>
        <v>0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ht="15" x14ac:dyDescent="0.2">
      <c r="A159" s="19" t="s">
        <v>135</v>
      </c>
      <c r="B159" s="20">
        <f t="shared" si="9"/>
        <v>0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ht="15" x14ac:dyDescent="0.2">
      <c r="A160" s="19" t="s">
        <v>136</v>
      </c>
      <c r="B160" s="20">
        <f t="shared" si="9"/>
        <v>0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ht="15" x14ac:dyDescent="0.2">
      <c r="A161" s="19" t="s">
        <v>138</v>
      </c>
      <c r="B161" s="20">
        <f t="shared" si="9"/>
        <v>0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ht="15" x14ac:dyDescent="0.2">
      <c r="A162" s="19" t="s">
        <v>139</v>
      </c>
      <c r="B162" s="20">
        <f t="shared" si="9"/>
        <v>0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ht="15" x14ac:dyDescent="0.2">
      <c r="A163" s="19" t="s">
        <v>140</v>
      </c>
      <c r="B163" s="20">
        <f t="shared" si="9"/>
        <v>0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ht="15" x14ac:dyDescent="0.2">
      <c r="A164" s="19" t="s">
        <v>250</v>
      </c>
      <c r="B164" s="20">
        <f t="shared" si="9"/>
        <v>0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ht="15" x14ac:dyDescent="0.2">
      <c r="A165" s="19" t="s">
        <v>251</v>
      </c>
      <c r="B165" s="20">
        <f t="shared" si="9"/>
        <v>0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ht="15" x14ac:dyDescent="0.2">
      <c r="A166" s="19" t="s">
        <v>141</v>
      </c>
      <c r="B166" s="20">
        <f t="shared" ref="B166:B176" si="10">SUM(C166:T166)</f>
        <v>0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ht="30" x14ac:dyDescent="0.2">
      <c r="A167" s="19" t="s">
        <v>142</v>
      </c>
      <c r="B167" s="20">
        <f t="shared" si="10"/>
        <v>0</v>
      </c>
      <c r="C167" s="14"/>
      <c r="D167" s="15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ht="45" x14ac:dyDescent="0.2">
      <c r="A168" s="19" t="s">
        <v>252</v>
      </c>
      <c r="B168" s="20">
        <f t="shared" si="10"/>
        <v>0</v>
      </c>
      <c r="C168" s="14"/>
      <c r="D168" s="15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ht="15" x14ac:dyDescent="0.2">
      <c r="A169" s="19" t="s">
        <v>143</v>
      </c>
      <c r="B169" s="20">
        <f t="shared" si="10"/>
        <v>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ht="15" x14ac:dyDescent="0.2">
      <c r="A170" s="19" t="s">
        <v>253</v>
      </c>
      <c r="B170" s="20">
        <f t="shared" si="10"/>
        <v>0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ht="15" x14ac:dyDescent="0.2">
      <c r="A171" s="19" t="s">
        <v>254</v>
      </c>
      <c r="B171" s="20">
        <f t="shared" si="10"/>
        <v>0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ht="15" x14ac:dyDescent="0.2">
      <c r="A172" s="19" t="s">
        <v>144</v>
      </c>
      <c r="B172" s="20">
        <f t="shared" si="10"/>
        <v>0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ht="30" x14ac:dyDescent="0.2">
      <c r="A173" s="24" t="s">
        <v>145</v>
      </c>
      <c r="B173" s="20">
        <f t="shared" si="10"/>
        <v>0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ht="15" x14ac:dyDescent="0.2">
      <c r="A174" s="19" t="s">
        <v>141</v>
      </c>
      <c r="B174" s="13">
        <f t="shared" si="10"/>
        <v>1</v>
      </c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>
        <v>1</v>
      </c>
      <c r="Q174" s="23"/>
      <c r="R174" s="23"/>
      <c r="S174" s="23"/>
      <c r="T174" s="23"/>
    </row>
    <row r="175" spans="1:20" ht="15" x14ac:dyDescent="0.25">
      <c r="A175" s="40" t="s">
        <v>146</v>
      </c>
      <c r="B175" s="20">
        <f t="shared" si="10"/>
        <v>0</v>
      </c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ht="15" x14ac:dyDescent="0.25">
      <c r="A176" s="25" t="s">
        <v>147</v>
      </c>
      <c r="B176" s="20">
        <f t="shared" si="10"/>
        <v>0</v>
      </c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96" spans="2:32" s="1" customFormat="1" x14ac:dyDescent="0.2">
      <c r="B196" s="2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</row>
    <row r="197" spans="2:32" s="1" customFormat="1" x14ac:dyDescent="0.2">
      <c r="B197" s="2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</row>
    <row r="198" spans="2:32" s="1" customFormat="1" x14ac:dyDescent="0.2">
      <c r="B198" s="2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</row>
    <row r="199" spans="2:32" s="1" customFormat="1" x14ac:dyDescent="0.2">
      <c r="B199" s="2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</row>
    <row r="200" spans="2:32" s="1" customFormat="1" x14ac:dyDescent="0.2">
      <c r="B200" s="2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</row>
    <row r="201" spans="2:32" s="1" customFormat="1" x14ac:dyDescent="0.2">
      <c r="B201" s="2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</row>
    <row r="202" spans="2:32" s="1" customFormat="1" x14ac:dyDescent="0.2">
      <c r="B202" s="2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</row>
    <row r="203" spans="2:32" s="1" customFormat="1" x14ac:dyDescent="0.2">
      <c r="B203" s="2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</row>
    <row r="204" spans="2:32" s="1" customFormat="1" x14ac:dyDescent="0.2">
      <c r="B204" s="2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</row>
    <row r="205" spans="2:32" s="1" customFormat="1" x14ac:dyDescent="0.2">
      <c r="B205" s="2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</row>
    <row r="206" spans="2:32" s="1" customFormat="1" x14ac:dyDescent="0.2">
      <c r="B206" s="2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</row>
    <row r="207" spans="2:32" s="1" customFormat="1" x14ac:dyDescent="0.2">
      <c r="B207" s="2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</row>
    <row r="208" spans="2:32" s="1" customFormat="1" x14ac:dyDescent="0.2">
      <c r="B208" s="2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</row>
    <row r="209" spans="2:32" s="1" customFormat="1" x14ac:dyDescent="0.2">
      <c r="B209" s="2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</row>
    <row r="210" spans="2:32" s="1" customFormat="1" x14ac:dyDescent="0.2">
      <c r="B210" s="2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</row>
    <row r="211" spans="2:32" s="1" customFormat="1" x14ac:dyDescent="0.2">
      <c r="B211" s="2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</row>
    <row r="212" spans="2:32" s="1" customFormat="1" x14ac:dyDescent="0.2">
      <c r="B212" s="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</row>
    <row r="213" spans="2:32" s="1" customFormat="1" x14ac:dyDescent="0.2">
      <c r="B213" s="2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</row>
    <row r="214" spans="2:32" s="1" customFormat="1" x14ac:dyDescent="0.2">
      <c r="B214" s="2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</row>
    <row r="215" spans="2:32" s="1" customFormat="1" x14ac:dyDescent="0.2">
      <c r="B215" s="2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</row>
    <row r="216" spans="2:32" s="1" customFormat="1" x14ac:dyDescent="0.2">
      <c r="B216" s="2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</row>
    <row r="217" spans="2:32" s="1" customFormat="1" x14ac:dyDescent="0.2">
      <c r="B217" s="2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</row>
    <row r="218" spans="2:32" s="1" customFormat="1" x14ac:dyDescent="0.2">
      <c r="B218" s="2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</row>
    <row r="219" spans="2:32" s="1" customFormat="1" x14ac:dyDescent="0.2">
      <c r="B219" s="2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</row>
    <row r="220" spans="2:32" s="1" customFormat="1" x14ac:dyDescent="0.2">
      <c r="B220" s="2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</row>
    <row r="221" spans="2:32" s="1" customFormat="1" x14ac:dyDescent="0.2">
      <c r="B221" s="2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</row>
    <row r="222" spans="2:32" s="1" customFormat="1" x14ac:dyDescent="0.2">
      <c r="B222" s="2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</row>
    <row r="223" spans="2:32" s="1" customFormat="1" x14ac:dyDescent="0.2">
      <c r="B223" s="2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</row>
    <row r="224" spans="2:32" s="1" customFormat="1" x14ac:dyDescent="0.2">
      <c r="B224" s="2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</row>
    <row r="225" spans="2:32" s="1" customFormat="1" x14ac:dyDescent="0.2">
      <c r="B225" s="2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</row>
    <row r="226" spans="2:32" s="1" customFormat="1" x14ac:dyDescent="0.2">
      <c r="B226" s="2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</row>
    <row r="227" spans="2:32" s="1" customFormat="1" x14ac:dyDescent="0.2">
      <c r="B227" s="2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</row>
    <row r="228" spans="2:32" s="1" customFormat="1" x14ac:dyDescent="0.2">
      <c r="B228" s="2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</row>
    <row r="229" spans="2:32" s="1" customFormat="1" x14ac:dyDescent="0.2">
      <c r="B229" s="2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</row>
    <row r="230" spans="2:32" s="1" customFormat="1" x14ac:dyDescent="0.2">
      <c r="B230" s="2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</row>
    <row r="231" spans="2:32" s="1" customFormat="1" x14ac:dyDescent="0.2">
      <c r="B231" s="2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</row>
    <row r="232" spans="2:32" s="1" customFormat="1" x14ac:dyDescent="0.2">
      <c r="B232" s="2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</row>
    <row r="233" spans="2:32" s="1" customFormat="1" x14ac:dyDescent="0.2">
      <c r="B233" s="2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</row>
    <row r="234" spans="2:32" s="1" customFormat="1" x14ac:dyDescent="0.2">
      <c r="B234" s="2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</row>
    <row r="235" spans="2:32" s="1" customFormat="1" x14ac:dyDescent="0.2">
      <c r="B235" s="2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</row>
    <row r="236" spans="2:32" s="1" customFormat="1" x14ac:dyDescent="0.2">
      <c r="B236" s="2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</row>
    <row r="237" spans="2:32" s="1" customFormat="1" x14ac:dyDescent="0.2">
      <c r="B237" s="2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</row>
    <row r="238" spans="2:32" s="1" customFormat="1" x14ac:dyDescent="0.2">
      <c r="B238" s="2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</row>
    <row r="239" spans="2:32" s="1" customFormat="1" x14ac:dyDescent="0.2">
      <c r="B239" s="2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</row>
    <row r="240" spans="2:32" s="1" customFormat="1" x14ac:dyDescent="0.2">
      <c r="B240" s="2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</row>
    <row r="241" spans="2:32" s="1" customFormat="1" x14ac:dyDescent="0.2">
      <c r="B241" s="2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</row>
    <row r="242" spans="2:32" s="1" customFormat="1" x14ac:dyDescent="0.2">
      <c r="B242" s="2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</row>
    <row r="243" spans="2:32" s="1" customFormat="1" x14ac:dyDescent="0.2">
      <c r="B243" s="2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</row>
    <row r="244" spans="2:32" s="1" customFormat="1" x14ac:dyDescent="0.2">
      <c r="B244" s="2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</row>
    <row r="245" spans="2:32" s="1" customFormat="1" x14ac:dyDescent="0.2">
      <c r="B245" s="2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</row>
    <row r="246" spans="2:32" s="1" customFormat="1" x14ac:dyDescent="0.2">
      <c r="B246" s="2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</row>
    <row r="247" spans="2:32" s="1" customFormat="1" x14ac:dyDescent="0.2">
      <c r="B247" s="2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</row>
    <row r="248" spans="2:32" s="1" customFormat="1" x14ac:dyDescent="0.2">
      <c r="B248" s="2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</row>
    <row r="249" spans="2:32" s="1" customFormat="1" x14ac:dyDescent="0.2">
      <c r="B249" s="2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</row>
    <row r="250" spans="2:32" s="1" customFormat="1" x14ac:dyDescent="0.2">
      <c r="B250" s="2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</row>
    <row r="251" spans="2:32" s="1" customFormat="1" x14ac:dyDescent="0.2">
      <c r="B251" s="2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</row>
    <row r="252" spans="2:32" s="1" customFormat="1" x14ac:dyDescent="0.2">
      <c r="B252" s="2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</row>
    <row r="253" spans="2:32" s="1" customFormat="1" x14ac:dyDescent="0.2">
      <c r="B253" s="2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</row>
    <row r="254" spans="2:32" s="1" customFormat="1" x14ac:dyDescent="0.2">
      <c r="B254" s="2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</row>
    <row r="255" spans="2:32" s="1" customFormat="1" x14ac:dyDescent="0.2">
      <c r="B255" s="2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</row>
    <row r="256" spans="2:32" s="1" customFormat="1" x14ac:dyDescent="0.2">
      <c r="B256" s="2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</row>
    <row r="257" spans="2:32" s="1" customFormat="1" x14ac:dyDescent="0.2">
      <c r="B257" s="2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</row>
    <row r="258" spans="2:32" s="1" customFormat="1" x14ac:dyDescent="0.2">
      <c r="B258" s="2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</row>
    <row r="259" spans="2:32" s="1" customFormat="1" x14ac:dyDescent="0.2">
      <c r="B259" s="2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</row>
    <row r="260" spans="2:32" s="1" customFormat="1" x14ac:dyDescent="0.2">
      <c r="B260" s="2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</row>
    <row r="261" spans="2:32" s="1" customFormat="1" x14ac:dyDescent="0.2">
      <c r="B261" s="2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</row>
    <row r="262" spans="2:32" s="1" customFormat="1" x14ac:dyDescent="0.2">
      <c r="B262" s="2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</row>
    <row r="263" spans="2:32" s="1" customFormat="1" x14ac:dyDescent="0.2">
      <c r="B263" s="2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</row>
    <row r="264" spans="2:32" s="1" customFormat="1" x14ac:dyDescent="0.2">
      <c r="B264" s="2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</row>
    <row r="265" spans="2:32" s="1" customFormat="1" x14ac:dyDescent="0.2">
      <c r="B265" s="2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</row>
    <row r="266" spans="2:32" s="1" customFormat="1" x14ac:dyDescent="0.2">
      <c r="B266" s="2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</row>
    <row r="267" spans="2:32" s="1" customFormat="1" x14ac:dyDescent="0.2">
      <c r="B267" s="2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</row>
    <row r="268" spans="2:32" s="1" customFormat="1" x14ac:dyDescent="0.2">
      <c r="B268" s="2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</row>
    <row r="269" spans="2:32" s="1" customFormat="1" x14ac:dyDescent="0.2">
      <c r="B269" s="2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</row>
    <row r="270" spans="2:32" s="1" customFormat="1" x14ac:dyDescent="0.2">
      <c r="B270" s="2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</row>
    <row r="271" spans="2:32" s="1" customFormat="1" x14ac:dyDescent="0.2">
      <c r="B271" s="2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</row>
    <row r="272" spans="2:32" s="1" customFormat="1" x14ac:dyDescent="0.2">
      <c r="B272" s="2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</row>
    <row r="273" spans="2:32" s="1" customFormat="1" x14ac:dyDescent="0.2">
      <c r="B273" s="2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</row>
    <row r="274" spans="2:32" s="1" customFormat="1" x14ac:dyDescent="0.2">
      <c r="B274" s="2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</row>
    <row r="275" spans="2:32" s="1" customFormat="1" x14ac:dyDescent="0.2">
      <c r="B275" s="2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</row>
    <row r="276" spans="2:32" s="1" customFormat="1" x14ac:dyDescent="0.2">
      <c r="B276" s="2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</row>
    <row r="277" spans="2:32" s="1" customFormat="1" x14ac:dyDescent="0.2">
      <c r="B277" s="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</row>
    <row r="278" spans="2:32" s="1" customFormat="1" x14ac:dyDescent="0.2">
      <c r="B278" s="2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</row>
    <row r="279" spans="2:32" s="1" customFormat="1" x14ac:dyDescent="0.2">
      <c r="B279" s="2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</row>
    <row r="280" spans="2:32" s="1" customFormat="1" x14ac:dyDescent="0.2">
      <c r="B280" s="2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</row>
    <row r="281" spans="2:32" s="1" customFormat="1" x14ac:dyDescent="0.2">
      <c r="B281" s="2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</row>
    <row r="282" spans="2:32" s="1" customFormat="1" x14ac:dyDescent="0.2">
      <c r="B282" s="2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</row>
    <row r="283" spans="2:32" s="1" customFormat="1" x14ac:dyDescent="0.2">
      <c r="B283" s="2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</row>
    <row r="284" spans="2:32" s="1" customFormat="1" x14ac:dyDescent="0.2">
      <c r="B284" s="2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</row>
    <row r="285" spans="2:32" s="1" customFormat="1" x14ac:dyDescent="0.2">
      <c r="B285" s="2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</row>
    <row r="286" spans="2:32" s="1" customFormat="1" x14ac:dyDescent="0.2">
      <c r="B286" s="2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</row>
    <row r="287" spans="2:32" s="1" customFormat="1" x14ac:dyDescent="0.2">
      <c r="B287" s="2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</row>
    <row r="288" spans="2:32" s="1" customFormat="1" x14ac:dyDescent="0.2">
      <c r="B288" s="2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</row>
    <row r="289" spans="2:32" s="1" customFormat="1" x14ac:dyDescent="0.2">
      <c r="B289" s="2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</row>
    <row r="290" spans="2:32" s="1" customFormat="1" x14ac:dyDescent="0.2">
      <c r="B290" s="2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</row>
    <row r="291" spans="2:32" s="1" customFormat="1" x14ac:dyDescent="0.2">
      <c r="B291" s="2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</row>
    <row r="292" spans="2:32" s="1" customFormat="1" x14ac:dyDescent="0.2">
      <c r="B292" s="2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</row>
    <row r="293" spans="2:32" s="1" customFormat="1" x14ac:dyDescent="0.2">
      <c r="B293" s="2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</row>
    <row r="294" spans="2:32" s="1" customFormat="1" x14ac:dyDescent="0.2">
      <c r="B294" s="2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</row>
    <row r="295" spans="2:32" s="1" customFormat="1" x14ac:dyDescent="0.2">
      <c r="B295" s="2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</row>
    <row r="296" spans="2:32" s="1" customFormat="1" x14ac:dyDescent="0.2">
      <c r="B296" s="2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</row>
    <row r="297" spans="2:32" s="1" customFormat="1" x14ac:dyDescent="0.2">
      <c r="B297" s="2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</row>
    <row r="298" spans="2:32" s="1" customFormat="1" x14ac:dyDescent="0.2">
      <c r="B298" s="2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</row>
    <row r="299" spans="2:32" s="1" customFormat="1" x14ac:dyDescent="0.2">
      <c r="B299" s="2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</row>
    <row r="300" spans="2:32" s="1" customFormat="1" x14ac:dyDescent="0.2">
      <c r="B300" s="2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</row>
    <row r="301" spans="2:32" s="1" customFormat="1" x14ac:dyDescent="0.2">
      <c r="B301" s="2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</row>
    <row r="302" spans="2:32" s="1" customFormat="1" x14ac:dyDescent="0.2">
      <c r="B302" s="2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</row>
    <row r="303" spans="2:32" s="1" customFormat="1" x14ac:dyDescent="0.2">
      <c r="B303" s="2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</row>
    <row r="304" spans="2:32" s="1" customFormat="1" x14ac:dyDescent="0.2">
      <c r="B304" s="2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</row>
    <row r="305" spans="2:32" s="1" customFormat="1" x14ac:dyDescent="0.2">
      <c r="B305" s="2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</row>
    <row r="306" spans="2:32" s="1" customFormat="1" x14ac:dyDescent="0.2">
      <c r="B306" s="2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</row>
    <row r="307" spans="2:32" s="1" customFormat="1" x14ac:dyDescent="0.2">
      <c r="B307" s="2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</row>
    <row r="308" spans="2:32" s="1" customFormat="1" x14ac:dyDescent="0.2">
      <c r="B308" s="2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</row>
    <row r="309" spans="2:32" s="1" customFormat="1" x14ac:dyDescent="0.2">
      <c r="B309" s="2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</row>
    <row r="310" spans="2:32" s="1" customFormat="1" x14ac:dyDescent="0.2">
      <c r="B310" s="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</row>
    <row r="311" spans="2:32" s="1" customFormat="1" x14ac:dyDescent="0.2">
      <c r="B311" s="2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</row>
    <row r="312" spans="2:32" s="1" customFormat="1" x14ac:dyDescent="0.2">
      <c r="B312" s="2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</row>
    <row r="313" spans="2:32" s="1" customFormat="1" x14ac:dyDescent="0.2">
      <c r="B313" s="2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</row>
    <row r="314" spans="2:32" s="1" customFormat="1" x14ac:dyDescent="0.2">
      <c r="B314" s="2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</row>
    <row r="315" spans="2:32" s="1" customFormat="1" x14ac:dyDescent="0.2">
      <c r="B315" s="2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</row>
    <row r="316" spans="2:32" s="1" customFormat="1" x14ac:dyDescent="0.2">
      <c r="B316" s="2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</row>
    <row r="317" spans="2:32" s="1" customFormat="1" x14ac:dyDescent="0.2">
      <c r="B317" s="2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</row>
    <row r="318" spans="2:32" s="1" customFormat="1" x14ac:dyDescent="0.2">
      <c r="B318" s="2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</row>
    <row r="319" spans="2:32" s="1" customFormat="1" x14ac:dyDescent="0.2">
      <c r="B319" s="2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</row>
    <row r="320" spans="2:32" s="1" customFormat="1" x14ac:dyDescent="0.2">
      <c r="B320" s="2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</row>
    <row r="321" spans="2:32" s="1" customFormat="1" x14ac:dyDescent="0.2">
      <c r="B321" s="2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</row>
    <row r="322" spans="2:32" s="1" customFormat="1" x14ac:dyDescent="0.2">
      <c r="B322" s="2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</row>
    <row r="323" spans="2:32" s="1" customFormat="1" x14ac:dyDescent="0.2">
      <c r="B323" s="2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</row>
    <row r="324" spans="2:32" s="1" customFormat="1" x14ac:dyDescent="0.2">
      <c r="B324" s="2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</row>
    <row r="325" spans="2:32" s="1" customFormat="1" x14ac:dyDescent="0.2">
      <c r="B325" s="2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</row>
    <row r="326" spans="2:32" s="1" customFormat="1" x14ac:dyDescent="0.2">
      <c r="B326" s="2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</row>
    <row r="327" spans="2:32" s="1" customFormat="1" x14ac:dyDescent="0.2">
      <c r="B327" s="2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</row>
    <row r="328" spans="2:32" s="1" customFormat="1" x14ac:dyDescent="0.2">
      <c r="B328" s="2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</row>
    <row r="329" spans="2:32" s="1" customFormat="1" x14ac:dyDescent="0.2">
      <c r="B329" s="2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</row>
    <row r="330" spans="2:32" s="1" customFormat="1" x14ac:dyDescent="0.2">
      <c r="B330" s="2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</row>
    <row r="331" spans="2:32" s="1" customFormat="1" x14ac:dyDescent="0.2">
      <c r="B331" s="2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</row>
    <row r="332" spans="2:32" s="1" customFormat="1" x14ac:dyDescent="0.2">
      <c r="B332" s="2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</row>
    <row r="333" spans="2:32" s="1" customFormat="1" x14ac:dyDescent="0.2">
      <c r="B333" s="2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</row>
    <row r="334" spans="2:32" s="1" customFormat="1" x14ac:dyDescent="0.2">
      <c r="B334" s="2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</row>
    <row r="335" spans="2:32" s="1" customFormat="1" x14ac:dyDescent="0.2">
      <c r="B335" s="2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</row>
    <row r="336" spans="2:32" s="1" customFormat="1" x14ac:dyDescent="0.2">
      <c r="B336" s="2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</row>
    <row r="337" spans="2:32" s="1" customFormat="1" x14ac:dyDescent="0.2">
      <c r="B337" s="2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</row>
    <row r="338" spans="2:32" s="1" customFormat="1" x14ac:dyDescent="0.2">
      <c r="B338" s="2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</row>
    <row r="339" spans="2:32" s="1" customFormat="1" x14ac:dyDescent="0.2">
      <c r="B339" s="2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</row>
    <row r="340" spans="2:32" s="1" customFormat="1" x14ac:dyDescent="0.2">
      <c r="B340" s="2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</row>
    <row r="341" spans="2:32" s="1" customFormat="1" x14ac:dyDescent="0.2">
      <c r="B341" s="2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</row>
    <row r="342" spans="2:32" s="1" customFormat="1" x14ac:dyDescent="0.2">
      <c r="B342" s="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</row>
    <row r="343" spans="2:32" s="1" customFormat="1" x14ac:dyDescent="0.2">
      <c r="B343" s="2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</row>
    <row r="344" spans="2:32" s="1" customFormat="1" x14ac:dyDescent="0.2">
      <c r="B344" s="2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</row>
    <row r="345" spans="2:32" s="1" customFormat="1" x14ac:dyDescent="0.2">
      <c r="B345" s="2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</row>
    <row r="346" spans="2:32" s="1" customFormat="1" x14ac:dyDescent="0.2">
      <c r="B346" s="2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</row>
    <row r="347" spans="2:32" s="1" customFormat="1" x14ac:dyDescent="0.2">
      <c r="B347" s="2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</row>
    <row r="348" spans="2:32" s="1" customFormat="1" x14ac:dyDescent="0.2">
      <c r="B348" s="2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</row>
    <row r="349" spans="2:32" s="1" customFormat="1" x14ac:dyDescent="0.2">
      <c r="B349" s="2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</row>
    <row r="350" spans="2:32" s="1" customFormat="1" x14ac:dyDescent="0.2">
      <c r="B350" s="2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</row>
    <row r="351" spans="2:32" s="1" customFormat="1" x14ac:dyDescent="0.2">
      <c r="B351" s="2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</row>
    <row r="352" spans="2:32" s="1" customFormat="1" x14ac:dyDescent="0.2">
      <c r="B352" s="2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</row>
    <row r="353" spans="2:32" s="1" customFormat="1" x14ac:dyDescent="0.2">
      <c r="B353" s="2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</row>
    <row r="354" spans="2:32" s="1" customFormat="1" x14ac:dyDescent="0.2">
      <c r="B354" s="2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</row>
    <row r="355" spans="2:32" s="1" customFormat="1" x14ac:dyDescent="0.2">
      <c r="B355" s="2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</row>
    <row r="356" spans="2:32" s="1" customFormat="1" x14ac:dyDescent="0.2">
      <c r="B356" s="2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</row>
    <row r="357" spans="2:32" s="1" customFormat="1" x14ac:dyDescent="0.2">
      <c r="B357" s="2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</row>
    <row r="358" spans="2:32" s="1" customFormat="1" x14ac:dyDescent="0.2">
      <c r="B358" s="2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</row>
    <row r="359" spans="2:32" s="1" customFormat="1" x14ac:dyDescent="0.2">
      <c r="B359" s="2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</row>
    <row r="360" spans="2:32" s="1" customFormat="1" x14ac:dyDescent="0.2">
      <c r="B360" s="2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</row>
    <row r="361" spans="2:32" s="1" customFormat="1" x14ac:dyDescent="0.2">
      <c r="B361" s="2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</row>
    <row r="362" spans="2:32" s="1" customFormat="1" x14ac:dyDescent="0.2">
      <c r="B362" s="2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</row>
    <row r="363" spans="2:32" s="1" customFormat="1" x14ac:dyDescent="0.2">
      <c r="B363" s="2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</row>
    <row r="364" spans="2:32" s="1" customFormat="1" x14ac:dyDescent="0.2">
      <c r="B364" s="2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</row>
    <row r="365" spans="2:32" s="1" customFormat="1" x14ac:dyDescent="0.2">
      <c r="B365" s="2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</row>
    <row r="366" spans="2:32" s="1" customFormat="1" x14ac:dyDescent="0.2">
      <c r="B366" s="2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</row>
    <row r="367" spans="2:32" s="1" customFormat="1" x14ac:dyDescent="0.2">
      <c r="B367" s="2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</row>
    <row r="368" spans="2:32" s="1" customFormat="1" x14ac:dyDescent="0.2">
      <c r="B368" s="2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</row>
    <row r="369" spans="2:32" s="1" customFormat="1" x14ac:dyDescent="0.2">
      <c r="B369" s="2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</row>
    <row r="370" spans="2:32" s="1" customFormat="1" x14ac:dyDescent="0.2">
      <c r="B370" s="2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</row>
    <row r="371" spans="2:32" s="1" customFormat="1" x14ac:dyDescent="0.2">
      <c r="B371" s="2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</row>
    <row r="372" spans="2:32" s="1" customFormat="1" x14ac:dyDescent="0.2">
      <c r="B372" s="2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</row>
    <row r="373" spans="2:32" s="1" customFormat="1" x14ac:dyDescent="0.2">
      <c r="B373" s="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</row>
    <row r="374" spans="2:32" s="1" customFormat="1" x14ac:dyDescent="0.2">
      <c r="B374" s="2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</row>
    <row r="375" spans="2:32" s="1" customFormat="1" x14ac:dyDescent="0.2">
      <c r="B375" s="2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</row>
    <row r="376" spans="2:32" s="1" customFormat="1" x14ac:dyDescent="0.2">
      <c r="B376" s="2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</row>
    <row r="377" spans="2:32" s="1" customFormat="1" x14ac:dyDescent="0.2">
      <c r="B377" s="2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</row>
    <row r="378" spans="2:32" s="1" customFormat="1" x14ac:dyDescent="0.2">
      <c r="B378" s="2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</row>
    <row r="379" spans="2:32" s="1" customFormat="1" x14ac:dyDescent="0.2">
      <c r="B379" s="2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</row>
    <row r="380" spans="2:32" s="1" customFormat="1" x14ac:dyDescent="0.2">
      <c r="B380" s="2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</row>
    <row r="381" spans="2:32" s="1" customFormat="1" x14ac:dyDescent="0.2">
      <c r="B381" s="2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</row>
    <row r="382" spans="2:32" s="1" customFormat="1" x14ac:dyDescent="0.2">
      <c r="B382" s="2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</row>
    <row r="383" spans="2:32" s="1" customFormat="1" x14ac:dyDescent="0.2">
      <c r="B383" s="2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</row>
    <row r="384" spans="2:32" s="1" customFormat="1" x14ac:dyDescent="0.2">
      <c r="B384" s="2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</row>
    <row r="385" spans="2:32" s="1" customFormat="1" x14ac:dyDescent="0.2">
      <c r="B385" s="2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</row>
    <row r="386" spans="2:32" s="1" customFormat="1" x14ac:dyDescent="0.2">
      <c r="B386" s="2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</row>
    <row r="387" spans="2:32" s="1" customFormat="1" x14ac:dyDescent="0.2">
      <c r="B387" s="2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</row>
    <row r="388" spans="2:32" s="1" customFormat="1" x14ac:dyDescent="0.2">
      <c r="B388" s="2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</row>
    <row r="389" spans="2:32" s="1" customFormat="1" x14ac:dyDescent="0.2">
      <c r="B389" s="2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</row>
    <row r="390" spans="2:32" s="1" customFormat="1" x14ac:dyDescent="0.2">
      <c r="B390" s="2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</row>
    <row r="391" spans="2:32" s="1" customFormat="1" x14ac:dyDescent="0.2">
      <c r="B391" s="2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</row>
    <row r="392" spans="2:32" s="1" customFormat="1" x14ac:dyDescent="0.2">
      <c r="B392" s="2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</row>
    <row r="393" spans="2:32" s="1" customFormat="1" x14ac:dyDescent="0.2">
      <c r="B393" s="2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</row>
    <row r="394" spans="2:32" s="1" customFormat="1" x14ac:dyDescent="0.2">
      <c r="B394" s="2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</row>
    <row r="395" spans="2:32" s="1" customFormat="1" x14ac:dyDescent="0.2">
      <c r="B395" s="2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</row>
    <row r="396" spans="2:32" s="1" customFormat="1" x14ac:dyDescent="0.2">
      <c r="B396" s="2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</row>
    <row r="397" spans="2:32" s="1" customFormat="1" x14ac:dyDescent="0.2">
      <c r="B397" s="2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</row>
    <row r="398" spans="2:32" s="1" customFormat="1" x14ac:dyDescent="0.2">
      <c r="B398" s="2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</row>
    <row r="399" spans="2:32" s="1" customFormat="1" x14ac:dyDescent="0.2">
      <c r="B399" s="2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</row>
    <row r="400" spans="2:32" s="1" customFormat="1" x14ac:dyDescent="0.2">
      <c r="B400" s="2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</row>
    <row r="401" spans="2:32" s="1" customFormat="1" x14ac:dyDescent="0.2">
      <c r="B401" s="2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</row>
    <row r="402" spans="2:32" s="1" customFormat="1" x14ac:dyDescent="0.2">
      <c r="B402" s="2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</row>
    <row r="403" spans="2:32" s="1" customFormat="1" x14ac:dyDescent="0.2">
      <c r="B403" s="2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</row>
    <row r="404" spans="2:32" s="1" customFormat="1" x14ac:dyDescent="0.2">
      <c r="B404" s="2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</row>
    <row r="405" spans="2:32" s="1" customFormat="1" x14ac:dyDescent="0.2">
      <c r="B405" s="2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</row>
    <row r="406" spans="2:32" s="1" customFormat="1" x14ac:dyDescent="0.2">
      <c r="B406" s="2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</row>
    <row r="407" spans="2:32" s="1" customFormat="1" x14ac:dyDescent="0.2">
      <c r="B407" s="2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</row>
    <row r="408" spans="2:32" s="1" customFormat="1" x14ac:dyDescent="0.2">
      <c r="B408" s="2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</row>
    <row r="409" spans="2:32" s="1" customFormat="1" x14ac:dyDescent="0.2">
      <c r="B409" s="2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</row>
    <row r="410" spans="2:32" s="1" customFormat="1" x14ac:dyDescent="0.2">
      <c r="B410" s="2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</row>
    <row r="411" spans="2:32" s="1" customFormat="1" x14ac:dyDescent="0.2">
      <c r="B411" s="2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</row>
    <row r="412" spans="2:32" s="1" customFormat="1" x14ac:dyDescent="0.2">
      <c r="B412" s="2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</row>
    <row r="413" spans="2:32" s="1" customFormat="1" x14ac:dyDescent="0.2">
      <c r="B413" s="2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</row>
    <row r="414" spans="2:32" s="1" customFormat="1" x14ac:dyDescent="0.2">
      <c r="B414" s="2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</row>
    <row r="415" spans="2:32" s="1" customFormat="1" x14ac:dyDescent="0.2">
      <c r="B415" s="2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</row>
    <row r="416" spans="2:32" s="1" customFormat="1" x14ac:dyDescent="0.2">
      <c r="B416" s="2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</row>
    <row r="417" spans="2:32" s="1" customFormat="1" x14ac:dyDescent="0.2">
      <c r="B417" s="2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</row>
    <row r="418" spans="2:32" s="1" customFormat="1" x14ac:dyDescent="0.2">
      <c r="B418" s="2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</row>
    <row r="419" spans="2:32" s="1" customFormat="1" x14ac:dyDescent="0.2">
      <c r="B419" s="2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</row>
    <row r="420" spans="2:32" s="1" customFormat="1" x14ac:dyDescent="0.2">
      <c r="B420" s="2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</row>
    <row r="421" spans="2:32" s="1" customFormat="1" x14ac:dyDescent="0.2">
      <c r="B421" s="2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</row>
    <row r="422" spans="2:32" s="1" customFormat="1" x14ac:dyDescent="0.2">
      <c r="B422" s="2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</row>
    <row r="423" spans="2:32" s="1" customFormat="1" x14ac:dyDescent="0.2">
      <c r="B423" s="2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</row>
    <row r="424" spans="2:32" s="1" customFormat="1" x14ac:dyDescent="0.2">
      <c r="B424" s="2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</row>
    <row r="425" spans="2:32" s="1" customFormat="1" x14ac:dyDescent="0.2">
      <c r="B425" s="2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</row>
    <row r="426" spans="2:32" s="1" customFormat="1" x14ac:dyDescent="0.2">
      <c r="B426" s="2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</row>
    <row r="427" spans="2:32" s="1" customFormat="1" x14ac:dyDescent="0.2">
      <c r="B427" s="2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</row>
    <row r="428" spans="2:32" s="1" customFormat="1" x14ac:dyDescent="0.2">
      <c r="B428" s="2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</row>
    <row r="429" spans="2:32" s="1" customFormat="1" x14ac:dyDescent="0.2">
      <c r="B429" s="2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</row>
    <row r="430" spans="2:32" s="1" customFormat="1" x14ac:dyDescent="0.2">
      <c r="B430" s="2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</row>
    <row r="431" spans="2:32" s="1" customFormat="1" x14ac:dyDescent="0.2">
      <c r="B431" s="2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</row>
    <row r="432" spans="2:32" s="1" customFormat="1" x14ac:dyDescent="0.2">
      <c r="B432" s="2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</row>
    <row r="433" spans="2:32" s="1" customFormat="1" x14ac:dyDescent="0.2">
      <c r="B433" s="2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</row>
    <row r="434" spans="2:32" s="1" customFormat="1" x14ac:dyDescent="0.2">
      <c r="B434" s="2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</row>
    <row r="435" spans="2:32" s="1" customFormat="1" x14ac:dyDescent="0.2">
      <c r="B435" s="2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</row>
    <row r="436" spans="2:32" s="1" customFormat="1" x14ac:dyDescent="0.2">
      <c r="B436" s="2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</row>
    <row r="437" spans="2:32" s="1" customFormat="1" x14ac:dyDescent="0.2">
      <c r="B437" s="2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</row>
    <row r="438" spans="2:32" s="1" customFormat="1" x14ac:dyDescent="0.2">
      <c r="B438" s="2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</row>
    <row r="439" spans="2:32" s="1" customFormat="1" x14ac:dyDescent="0.2">
      <c r="B439" s="2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</row>
    <row r="440" spans="2:32" s="1" customFormat="1" x14ac:dyDescent="0.2">
      <c r="B440" s="2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</row>
    <row r="441" spans="2:32" s="1" customFormat="1" x14ac:dyDescent="0.2">
      <c r="B441" s="2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</row>
    <row r="442" spans="2:32" s="1" customFormat="1" x14ac:dyDescent="0.2">
      <c r="B442" s="2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</row>
    <row r="443" spans="2:32" s="1" customFormat="1" x14ac:dyDescent="0.2">
      <c r="B443" s="2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</row>
    <row r="444" spans="2:32" s="1" customFormat="1" x14ac:dyDescent="0.2">
      <c r="B444" s="2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</row>
    <row r="445" spans="2:32" s="1" customFormat="1" x14ac:dyDescent="0.2">
      <c r="B445" s="2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</row>
    <row r="446" spans="2:32" s="1" customFormat="1" x14ac:dyDescent="0.2">
      <c r="B446" s="2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</row>
    <row r="447" spans="2:32" s="1" customFormat="1" x14ac:dyDescent="0.2">
      <c r="B447" s="2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</row>
    <row r="448" spans="2:32" s="1" customFormat="1" x14ac:dyDescent="0.2">
      <c r="B448" s="2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</row>
    <row r="449" spans="2:32" s="1" customFormat="1" x14ac:dyDescent="0.2">
      <c r="B449" s="2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</row>
    <row r="450" spans="2:32" s="1" customFormat="1" x14ac:dyDescent="0.2">
      <c r="B450" s="2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</row>
    <row r="451" spans="2:32" s="1" customFormat="1" x14ac:dyDescent="0.2">
      <c r="B451" s="2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</row>
    <row r="452" spans="2:32" s="1" customFormat="1" x14ac:dyDescent="0.2">
      <c r="B452" s="2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</row>
    <row r="453" spans="2:32" s="1" customFormat="1" x14ac:dyDescent="0.2">
      <c r="B453" s="2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</row>
    <row r="454" spans="2:32" s="1" customFormat="1" x14ac:dyDescent="0.2">
      <c r="B454" s="2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</row>
    <row r="455" spans="2:32" s="1" customFormat="1" x14ac:dyDescent="0.2">
      <c r="B455" s="2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</row>
    <row r="456" spans="2:32" s="1" customFormat="1" x14ac:dyDescent="0.2">
      <c r="B456" s="2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</row>
    <row r="457" spans="2:32" s="1" customFormat="1" x14ac:dyDescent="0.2">
      <c r="B457" s="2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</row>
    <row r="458" spans="2:32" s="1" customFormat="1" x14ac:dyDescent="0.2">
      <c r="B458" s="2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</row>
    <row r="459" spans="2:32" s="1" customFormat="1" x14ac:dyDescent="0.2">
      <c r="B459" s="2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</row>
    <row r="460" spans="2:32" s="1" customFormat="1" x14ac:dyDescent="0.2">
      <c r="B460" s="2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</row>
    <row r="461" spans="2:32" s="1" customFormat="1" x14ac:dyDescent="0.2">
      <c r="B461" s="2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</row>
    <row r="462" spans="2:32" s="1" customFormat="1" x14ac:dyDescent="0.2">
      <c r="B462" s="2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</row>
    <row r="463" spans="2:32" s="1" customFormat="1" x14ac:dyDescent="0.2">
      <c r="B463" s="2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</row>
    <row r="464" spans="2:32" s="1" customFormat="1" x14ac:dyDescent="0.2">
      <c r="B464" s="2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</row>
    <row r="465" spans="2:32" s="1" customFormat="1" x14ac:dyDescent="0.2">
      <c r="B465" s="2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</row>
  </sheetData>
  <autoFilter ref="A10:T176"/>
  <mergeCells count="9">
    <mergeCell ref="A1:T1"/>
    <mergeCell ref="A3:A4"/>
    <mergeCell ref="B3:B4"/>
    <mergeCell ref="C3:H3"/>
    <mergeCell ref="I3:L3"/>
    <mergeCell ref="O3:P3"/>
    <mergeCell ref="Q3:R3"/>
    <mergeCell ref="S3:T3"/>
    <mergeCell ref="A2:T2"/>
  </mergeCells>
  <pageMargins left="0.27559055118110237" right="0.19685039370078738" top="0.15748031496062992" bottom="0.15748031496062992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Краткий СВОД по Магаданской обл</vt:lpstr>
      <vt:lpstr>развернутый по Магаданской обл</vt:lpstr>
      <vt:lpstr>из них Врачебные Амбулатории</vt:lpstr>
      <vt:lpstr>из них ФАПы</vt:lpstr>
      <vt:lpstr>'из них Врачебные Амбулатории'!Print_Titles</vt:lpstr>
      <vt:lpstr>'из них ФАПы'!Print_Titles</vt:lpstr>
      <vt:lpstr>'развернутый по Магаданской обл'!Print_Titles</vt:lpstr>
      <vt:lpstr>'из них Врачебные Амбулатории'!Область_печати</vt:lpstr>
      <vt:lpstr>'из них ФАПы'!Область_печати</vt:lpstr>
      <vt:lpstr>'развернутый по Магаданской обл'!Область_печати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Novosad1</dc:creator>
  <cp:lastModifiedBy>Sosolopova2</cp:lastModifiedBy>
  <cp:revision>2</cp:revision>
  <cp:lastPrinted>2025-05-30T05:26:46Z</cp:lastPrinted>
  <dcterms:created xsi:type="dcterms:W3CDTF">2012-01-16T00:32:54Z</dcterms:created>
  <dcterms:modified xsi:type="dcterms:W3CDTF">2025-09-03T23:53:19Z</dcterms:modified>
</cp:coreProperties>
</file>