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\!ПЕРЕЧЕНЬ, РЕЕСТР, для РАССЫЛКИ\2023\Реестр лицензий на пользование недрами ОПИ и МППВ (для сайта)\"/>
    </mc:Choice>
  </mc:AlternateContent>
  <bookViews>
    <workbookView xWindow="0" yWindow="0" windowWidth="28800" windowHeight="12300"/>
  </bookViews>
  <sheets>
    <sheet name="на 01.08.2023" sheetId="1" r:id="rId1"/>
  </sheets>
  <definedNames>
    <definedName name="_xlnm._FilterDatabase" localSheetId="0" hidden="1">'на 01.08.2023'!$A$4:$N$61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" i="1" l="1"/>
  <c r="E7" i="1" s="1"/>
  <c r="A6" i="1"/>
  <c r="A10" i="1" s="1"/>
  <c r="A11" i="1" s="1"/>
  <c r="A12" i="1" s="1"/>
  <c r="A13" i="1" s="1"/>
  <c r="A14" i="1" s="1"/>
  <c r="A17" i="1" s="1"/>
  <c r="A18" i="1" s="1"/>
  <c r="A24" i="1" s="1"/>
  <c r="A25" i="1" s="1"/>
  <c r="A26" i="1" s="1"/>
  <c r="A31" i="1" s="1"/>
  <c r="A34" i="1" s="1"/>
  <c r="A36" i="1" s="1"/>
  <c r="A37" i="1" s="1"/>
  <c r="A38" i="1" s="1"/>
  <c r="A39" i="1" s="1"/>
  <c r="A41" i="1" s="1"/>
  <c r="A42" i="1" s="1"/>
  <c r="A44" i="1" s="1"/>
  <c r="A47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0" i="1" s="1"/>
  <c r="A61" i="1" s="1"/>
  <c r="C64" i="1" l="1"/>
  <c r="C65" i="1"/>
</calcChain>
</file>

<file path=xl/sharedStrings.xml><?xml version="1.0" encoding="utf-8"?>
<sst xmlns="http://schemas.openxmlformats.org/spreadsheetml/2006/main" count="457" uniqueCount="191">
  <si>
    <t>Реестр недропользователей (участки недр местного значения - добыча подземной воды)</t>
  </si>
  <si>
    <t>Недропользователь</t>
  </si>
  <si>
    <t>ОГРН</t>
  </si>
  <si>
    <t xml:space="preserve">ИНН </t>
  </si>
  <si>
    <t>Лицензии</t>
  </si>
  <si>
    <t>Полезное ископаемое (основное)</t>
  </si>
  <si>
    <t>Целевое назначение</t>
  </si>
  <si>
    <t>Наименование участка недр</t>
  </si>
  <si>
    <t>Дата государствен-ной регистрации</t>
  </si>
  <si>
    <t>Срок действия лицензии</t>
  </si>
  <si>
    <t>Городской / муниципальный округ</t>
  </si>
  <si>
    <t>№               п/п</t>
  </si>
  <si>
    <t>серия</t>
  </si>
  <si>
    <t>номер</t>
  </si>
  <si>
    <t>вид</t>
  </si>
  <si>
    <t>Аткинская дорожная компания ООО</t>
  </si>
  <si>
    <t>МАГ</t>
  </si>
  <si>
    <t>ВЭ</t>
  </si>
  <si>
    <t>подземная вода</t>
  </si>
  <si>
    <t>добыча</t>
  </si>
  <si>
    <t xml:space="preserve">Хасынский </t>
  </si>
  <si>
    <t>Водоканал МУП</t>
  </si>
  <si>
    <t>01379</t>
  </si>
  <si>
    <t>Магадан</t>
  </si>
  <si>
    <t>01381</t>
  </si>
  <si>
    <t>01383</t>
  </si>
  <si>
    <t>03984</t>
  </si>
  <si>
    <t>02.06.2009</t>
  </si>
  <si>
    <t>01.05.2028</t>
  </si>
  <si>
    <t xml:space="preserve">МОГКУ "Детский дом имени 
А.Н.Логунова"
</t>
  </si>
  <si>
    <t>80191</t>
  </si>
  <si>
    <t>Хасынский</t>
  </si>
  <si>
    <t>Дукатская горногеологическая компания АО</t>
  </si>
  <si>
    <t>01290</t>
  </si>
  <si>
    <t>21.01.1999</t>
  </si>
  <si>
    <t>Золотодобывающая Корпорация ООО</t>
  </si>
  <si>
    <t>ВР</t>
  </si>
  <si>
    <t>ГИН и добыча</t>
  </si>
  <si>
    <t>МППВ Бутарное</t>
  </si>
  <si>
    <t xml:space="preserve">Колония-поселение № 2 Управления Федеральной службы исполнения наказаний по Магаданской области ФКУ </t>
  </si>
  <si>
    <t>04443</t>
  </si>
  <si>
    <t>МППВ Сплавное, 
участок Сплавной</t>
  </si>
  <si>
    <t>"Комэнерго" Хасынского района Магаданской области МУП 
(МУП "Комэнерго")</t>
  </si>
  <si>
    <t>03970</t>
  </si>
  <si>
    <t>04230</t>
  </si>
  <si>
    <t>31.09.2030</t>
  </si>
  <si>
    <t>04248</t>
  </si>
  <si>
    <t>МППВ Аткинское, участок Аткинская автобаза</t>
  </si>
  <si>
    <t>09.12.2010</t>
  </si>
  <si>
    <t>31.12.2030</t>
  </si>
  <si>
    <t>Магаданский завод крупнопанельного домостроения ПК</t>
  </si>
  <si>
    <t>03955</t>
  </si>
  <si>
    <t>МППВ Промышленное уч.Домостроительный</t>
  </si>
  <si>
    <t>04.03.2008</t>
  </si>
  <si>
    <t>Магаданэнерго  ПАО</t>
  </si>
  <si>
    <t>01299</t>
  </si>
  <si>
    <t>МППВ Мяунджинское, участок Береговой</t>
  </si>
  <si>
    <t>Сусуманский</t>
  </si>
  <si>
    <t>01315</t>
  </si>
  <si>
    <t>МППВ Синегорское,  участок Синегорский,  
НТС СВПГО №229 от 30.06.1982 г.</t>
  </si>
  <si>
    <t>Ягоднинский</t>
  </si>
  <si>
    <t>01343</t>
  </si>
  <si>
    <t>МППВ Черное, 
участок База отдыха</t>
  </si>
  <si>
    <t>13.02.2003</t>
  </si>
  <si>
    <t>01346</t>
  </si>
  <si>
    <t xml:space="preserve">МППВ Палаткинское, 
участок ДЭС  (Палаткинская ДЭС) </t>
  </si>
  <si>
    <t>01347</t>
  </si>
  <si>
    <t xml:space="preserve">МППВ Промышленное, 
участок Южный  </t>
  </si>
  <si>
    <t>01348</t>
  </si>
  <si>
    <t>Одиночная скважина  в долине руч.Кедровый</t>
  </si>
  <si>
    <t>Магаданэнергоремонт АО</t>
  </si>
  <si>
    <t>80187</t>
  </si>
  <si>
    <t>МППВ "Магаданское" участок "Балахапчан"</t>
  </si>
  <si>
    <t>Маг-Си-Интернешнл ООО</t>
  </si>
  <si>
    <t>80186</t>
  </si>
  <si>
    <t>МППВ "Солнечное" участок "Снегорка"</t>
  </si>
  <si>
    <t>80169</t>
  </si>
  <si>
    <t>МППП Арманское,участок Армань, водозабор "Тауйский рыбцех"</t>
  </si>
  <si>
    <t>Ольский</t>
  </si>
  <si>
    <t>МППВ Арманское, участок Радужный</t>
  </si>
  <si>
    <t>МППВ Гадлинское,участок Техникумовский</t>
  </si>
  <si>
    <t>80172</t>
  </si>
  <si>
    <t>МППВ Клепкинское, участок Совхозный</t>
  </si>
  <si>
    <t>80173</t>
  </si>
  <si>
    <t>МППВ Талонское, участок Центральный</t>
  </si>
  <si>
    <t>Омолонская золоторудная компания ООО 
(Управляющая организация АО "Полиметалл управляющая компания")</t>
  </si>
  <si>
    <t>04404</t>
  </si>
  <si>
    <t>Биркачанское</t>
  </si>
  <si>
    <t>Северо-Эвенский</t>
  </si>
  <si>
    <t>МППВ "Ольча"</t>
  </si>
  <si>
    <t>Среднеканский</t>
  </si>
  <si>
    <t xml:space="preserve">МАГ </t>
  </si>
  <si>
    <t>015288</t>
  </si>
  <si>
    <t>ГИН, разведка и добыча</t>
  </si>
  <si>
    <t>Участок "Бургали"</t>
  </si>
  <si>
    <t>Омсукчанская горно-геологическая компания СП АО</t>
  </si>
  <si>
    <t>01282</t>
  </si>
  <si>
    <t>МППВ Джульетта     ТКЗ  КПР по Магаданской области              № 844 от 25.12.1997 г.</t>
  </si>
  <si>
    <t>Омсукчанский</t>
  </si>
  <si>
    <t>03993</t>
  </si>
  <si>
    <t xml:space="preserve">МППВ Джульетта, участок №2 </t>
  </si>
  <si>
    <t>04.12.2009</t>
  </si>
  <si>
    <t>Павлик ЗРК АО</t>
  </si>
  <si>
    <t>МППВ "Средне-Омчакское, участки "Павлик-ЗИФ1" и "Павлик-ЗИФ2"</t>
  </si>
  <si>
    <t>Тенькинский</t>
  </si>
  <si>
    <t>Полевая ООО</t>
  </si>
  <si>
    <t>01273</t>
  </si>
  <si>
    <t>МППВ       Полевое, участок Светлинский    НТС  СВТГУ          № 518 от 25.12.1975 г.</t>
  </si>
  <si>
    <t>19.03.1997</t>
  </si>
  <si>
    <t>Профиль ООО</t>
  </si>
  <si>
    <t>04234</t>
  </si>
  <si>
    <t xml:space="preserve">МППВ Бурхалинское, участок Центральный, НТС СВПГО        № 232 от 27.07.1988 г. </t>
  </si>
  <si>
    <t>Рудник Штурмовской ООО</t>
  </si>
  <si>
    <t>80157</t>
  </si>
  <si>
    <t>участок Недра МППВ Штурмовое</t>
  </si>
  <si>
    <t>80233</t>
  </si>
  <si>
    <t xml:space="preserve">МППВ   Штурмовое, участок      Новый путь </t>
  </si>
  <si>
    <t>Сеймчантеплосеть МУП</t>
  </si>
  <si>
    <t>Водозабор села Верхний Сеймчан</t>
  </si>
  <si>
    <t>Серебро Магадана АО
(Управляющая организация АО "Полиметалл управляющая компания")</t>
  </si>
  <si>
    <t>03961</t>
  </si>
  <si>
    <t>МППВ        Лунное</t>
  </si>
  <si>
    <t>МППВ Дукатское-1, участок "ЦКР рудника "Дукат"</t>
  </si>
  <si>
    <t>Сусуманский ГОК "Сусуманзолото" АО</t>
  </si>
  <si>
    <t>01241</t>
  </si>
  <si>
    <t>МППВ Сусуманское, участок Промбаза</t>
  </si>
  <si>
    <t>03974</t>
  </si>
  <si>
    <t>участок Ветренское</t>
  </si>
  <si>
    <t>12.03.2009</t>
  </si>
  <si>
    <t xml:space="preserve">014123 </t>
  </si>
  <si>
    <t>Участок "Холодный"</t>
  </si>
  <si>
    <t>Тенька ООО</t>
  </si>
  <si>
    <t>80188</t>
  </si>
  <si>
    <t>участок "Теплосеть" МППВ "Транспортное"</t>
  </si>
  <si>
    <t>80189</t>
  </si>
  <si>
    <t xml:space="preserve">участок "Мадаунский" </t>
  </si>
  <si>
    <t>31.11.2038</t>
  </si>
  <si>
    <t>Теплосеть ООО</t>
  </si>
  <si>
    <t>участок Дебинский</t>
  </si>
  <si>
    <t>Тахтоямск-Энергия ООО</t>
  </si>
  <si>
    <t>80194</t>
  </si>
  <si>
    <t>месторождение Тахтоямское</t>
  </si>
  <si>
    <t>ГеоТек ООО</t>
  </si>
  <si>
    <t>участок "Транспортная площадь"</t>
  </si>
  <si>
    <t>ТК Агро Инвест ООО</t>
  </si>
  <si>
    <t>80198</t>
  </si>
  <si>
    <t>участок ТК "Агро Инвест"</t>
  </si>
  <si>
    <t>Птицефабрика Дукчинская ООО</t>
  </si>
  <si>
    <t>80203</t>
  </si>
  <si>
    <t>МППВ «Балахапчанское», участок «Птицефабрика»</t>
  </si>
  <si>
    <t>Сусуманская дорожная компания ООО</t>
  </si>
  <si>
    <t>80208</t>
  </si>
  <si>
    <t>Сусуманское, участок "Автодорожный"</t>
  </si>
  <si>
    <t>Рудник Тэутэджак ООО</t>
  </si>
  <si>
    <t>80214</t>
  </si>
  <si>
    <t>участок ППВ "Рудник Тэутэджак"</t>
  </si>
  <si>
    <t>Приморское ООО
(Управляющая организация АО "Полиметалл управляющая компания")</t>
  </si>
  <si>
    <t>80223</t>
  </si>
  <si>
    <t>МППВ Приморское</t>
  </si>
  <si>
    <t>Магаданский областной диспансер психиатрии и наркологии ГБУЗ (ГБУЗ "МОДПИН")</t>
  </si>
  <si>
    <t>80225</t>
  </si>
  <si>
    <t>МППВ "Снежное", участок "Дукча", водозабор "Психоневрологический"</t>
  </si>
  <si>
    <t>Эвенская горнорудная компания ООО</t>
  </si>
  <si>
    <t>80230</t>
  </si>
  <si>
    <t>МППВ Сопка Кварцевая</t>
  </si>
  <si>
    <t>80231</t>
  </si>
  <si>
    <t>МППВ Сопка Кварцевая, участок Кальцитовый</t>
  </si>
  <si>
    <t>Аэропорт Магадан АО</t>
  </si>
  <si>
    <t>80232</t>
  </si>
  <si>
    <t>МППВ Становое, участок Аэропорт</t>
  </si>
  <si>
    <t>31.12.2036</t>
  </si>
  <si>
    <t>Колымавзрывпром АО</t>
  </si>
  <si>
    <t>002270</t>
  </si>
  <si>
    <t>разведка и добыча</t>
  </si>
  <si>
    <t>МППВ Хасынское, уч. Взрывпром</t>
  </si>
  <si>
    <t>количество лицензий</t>
  </si>
  <si>
    <t>количество предприятий</t>
  </si>
  <si>
    <t>МО "Ольский муниципальный округ Магаданской области" "Ола-Электротеплосеть" МУП</t>
  </si>
  <si>
    <t>МППВ Дукчинское, участки Радист и Авиатор</t>
  </si>
  <si>
    <t>МППВ Совхозное, участок Дукча</t>
  </si>
  <si>
    <t>80135</t>
  </si>
  <si>
    <t>МППВ "Мякитское" и "Аткинское", участки ДРСУ</t>
  </si>
  <si>
    <t>МППВ Снежное, участок Снежный-2</t>
  </si>
  <si>
    <t>МППВ Снежное, участок Дукча, водозабор Снежный-1</t>
  </si>
  <si>
    <t>участок Геолог</t>
  </si>
  <si>
    <t>МППВ Веселовское, 
участок Экспедиционный</t>
  </si>
  <si>
    <t>80153</t>
  </si>
  <si>
    <t>МППВ Тальское, участок Тальский</t>
  </si>
  <si>
    <t>МППВ Хасынское, участок Хасынский</t>
  </si>
  <si>
    <t>на 01.08.2023 г.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</si>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</sst>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1" fontId="2" fillId="0" borderId="0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1" fontId="7" fillId="0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horizontal="left" vertical="top" wrapText="1"/>
    </xf>
    <xf numFmtId="1" fontId="9" fillId="0" borderId="0" xfId="0" applyNumberFormat="1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14" fontId="2" fillId="0" borderId="2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1" fontId="2" fillId="0" borderId="8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1" fontId="2" fillId="0" borderId="7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1" fontId="3" fillId="0" borderId="7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14" fontId="2" fillId="0" borderId="7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14" fontId="2" fillId="0" borderId="3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14" fontId="3" fillId="0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zoomScaleNormal="100" workbookViewId="0">
      <pane ySplit="4" topLeftCell="A59" activePane="bottomLeft" state="frozen"/>
      <selection activeCell="A4" sqref="A4"/>
      <selection pane="bottomLeft" activeCell="E66" sqref="E66"/>
    </sheetView>
  </sheetViews>
  <sheetFormatPr defaultRowHeight="12.75" x14ac:dyDescent="0.2"/>
  <cols>
    <col min="1" max="1" width="5.28515625" style="2" customWidth="1"/>
    <col min="2" max="2" width="26" style="8" customWidth="1"/>
    <col min="3" max="3" width="14.7109375" style="14" customWidth="1"/>
    <col min="4" max="4" width="12.7109375" style="14" customWidth="1"/>
    <col min="5" max="5" width="4.140625" style="3" customWidth="1"/>
    <col min="6" max="8" width="9.140625" style="9"/>
    <col min="9" max="9" width="15.140625" style="9" customWidth="1"/>
    <col min="10" max="10" width="13.7109375" style="9" customWidth="1"/>
    <col min="11" max="11" width="28.85546875" style="8" customWidth="1"/>
    <col min="12" max="12" width="16.7109375" style="2" customWidth="1"/>
    <col min="13" max="13" width="13.140625" style="2" customWidth="1"/>
    <col min="14" max="14" width="13.85546875" style="3" customWidth="1"/>
    <col min="15" max="16384" width="9.140625" style="2"/>
  </cols>
  <sheetData>
    <row r="1" spans="1:14" ht="30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 t="s">
        <v>189</v>
      </c>
      <c r="N1" s="19"/>
    </row>
    <row r="2" spans="1:14" s="3" customFormat="1" ht="47.25" customHeight="1" x14ac:dyDescent="0.2">
      <c r="A2" s="20" t="s">
        <v>190</v>
      </c>
      <c r="B2" s="20" t="s">
        <v>1</v>
      </c>
      <c r="C2" s="21" t="s">
        <v>2</v>
      </c>
      <c r="D2" s="21" t="s">
        <v>3</v>
      </c>
      <c r="E2" s="22" t="s">
        <v>4</v>
      </c>
      <c r="F2" s="23"/>
      <c r="G2" s="23"/>
      <c r="H2" s="24"/>
      <c r="I2" s="20" t="s">
        <v>5</v>
      </c>
      <c r="J2" s="20" t="s">
        <v>6</v>
      </c>
      <c r="K2" s="25" t="s">
        <v>7</v>
      </c>
      <c r="L2" s="20" t="s">
        <v>8</v>
      </c>
      <c r="M2" s="20" t="s">
        <v>9</v>
      </c>
      <c r="N2" s="20" t="s">
        <v>10</v>
      </c>
    </row>
    <row r="3" spans="1:14" s="3" customFormat="1" ht="33" customHeight="1" x14ac:dyDescent="0.2">
      <c r="A3" s="20"/>
      <c r="B3" s="20"/>
      <c r="C3" s="21"/>
      <c r="D3" s="21"/>
      <c r="E3" s="26" t="s">
        <v>11</v>
      </c>
      <c r="F3" s="26" t="s">
        <v>12</v>
      </c>
      <c r="G3" s="26" t="s">
        <v>13</v>
      </c>
      <c r="H3" s="26" t="s">
        <v>14</v>
      </c>
      <c r="I3" s="20"/>
      <c r="J3" s="20"/>
      <c r="K3" s="25"/>
      <c r="L3" s="20"/>
      <c r="M3" s="20"/>
      <c r="N3" s="20"/>
    </row>
    <row r="4" spans="1:14" s="3" customFormat="1" x14ac:dyDescent="0.2">
      <c r="A4" s="27">
        <v>1</v>
      </c>
      <c r="B4" s="27">
        <v>2</v>
      </c>
      <c r="C4" s="28">
        <v>3</v>
      </c>
      <c r="D4" s="28">
        <v>4</v>
      </c>
      <c r="E4" s="27"/>
      <c r="F4" s="27"/>
      <c r="G4" s="27"/>
      <c r="H4" s="27"/>
      <c r="I4" s="27">
        <v>8</v>
      </c>
      <c r="J4" s="27">
        <v>9</v>
      </c>
      <c r="K4" s="27">
        <v>10</v>
      </c>
      <c r="L4" s="27">
        <v>11</v>
      </c>
      <c r="M4" s="27">
        <v>12</v>
      </c>
      <c r="N4" s="27">
        <v>13</v>
      </c>
    </row>
    <row r="5" spans="1:14" s="1" customFormat="1" ht="40.5" customHeight="1" x14ac:dyDescent="0.2">
      <c r="A5" s="26">
        <v>1</v>
      </c>
      <c r="B5" s="29" t="s">
        <v>15</v>
      </c>
      <c r="C5" s="28">
        <v>1154910001828</v>
      </c>
      <c r="D5" s="28">
        <v>4909122892</v>
      </c>
      <c r="E5" s="26">
        <v>1</v>
      </c>
      <c r="F5" s="26" t="s">
        <v>16</v>
      </c>
      <c r="G5" s="30" t="s">
        <v>180</v>
      </c>
      <c r="H5" s="26" t="s">
        <v>17</v>
      </c>
      <c r="I5" s="26" t="s">
        <v>18</v>
      </c>
      <c r="J5" s="26" t="s">
        <v>19</v>
      </c>
      <c r="K5" s="29" t="s">
        <v>181</v>
      </c>
      <c r="L5" s="31">
        <v>42570</v>
      </c>
      <c r="M5" s="31">
        <v>46022</v>
      </c>
      <c r="N5" s="31" t="s">
        <v>20</v>
      </c>
    </row>
    <row r="6" spans="1:14" s="1" customFormat="1" ht="41.25" customHeight="1" x14ac:dyDescent="0.2">
      <c r="A6" s="32">
        <f>A5+1</f>
        <v>2</v>
      </c>
      <c r="B6" s="33" t="s">
        <v>21</v>
      </c>
      <c r="C6" s="34">
        <v>1024900963988</v>
      </c>
      <c r="D6" s="34">
        <v>4909036682</v>
      </c>
      <c r="E6" s="26">
        <f t="shared" ref="E6:E61" si="0">E5+1</f>
        <v>2</v>
      </c>
      <c r="F6" s="26" t="s">
        <v>16</v>
      </c>
      <c r="G6" s="30" t="s">
        <v>22</v>
      </c>
      <c r="H6" s="26" t="s">
        <v>17</v>
      </c>
      <c r="I6" s="26" t="s">
        <v>18</v>
      </c>
      <c r="J6" s="26" t="s">
        <v>19</v>
      </c>
      <c r="K6" s="29" t="s">
        <v>178</v>
      </c>
      <c r="L6" s="31">
        <v>38632</v>
      </c>
      <c r="M6" s="31">
        <v>50345</v>
      </c>
      <c r="N6" s="26" t="s">
        <v>23</v>
      </c>
    </row>
    <row r="7" spans="1:14" s="1" customFormat="1" ht="33.75" customHeight="1" x14ac:dyDescent="0.2">
      <c r="A7" s="35"/>
      <c r="B7" s="36"/>
      <c r="C7" s="37"/>
      <c r="D7" s="37"/>
      <c r="E7" s="26">
        <f t="shared" si="0"/>
        <v>3</v>
      </c>
      <c r="F7" s="26" t="s">
        <v>16</v>
      </c>
      <c r="G7" s="30" t="s">
        <v>24</v>
      </c>
      <c r="H7" s="26" t="s">
        <v>17</v>
      </c>
      <c r="I7" s="26" t="s">
        <v>18</v>
      </c>
      <c r="J7" s="26" t="s">
        <v>19</v>
      </c>
      <c r="K7" s="29" t="s">
        <v>179</v>
      </c>
      <c r="L7" s="31">
        <v>38632</v>
      </c>
      <c r="M7" s="31">
        <v>51288</v>
      </c>
      <c r="N7" s="26" t="s">
        <v>23</v>
      </c>
    </row>
    <row r="8" spans="1:14" s="1" customFormat="1" ht="39" customHeight="1" x14ac:dyDescent="0.2">
      <c r="A8" s="35"/>
      <c r="B8" s="36"/>
      <c r="C8" s="37"/>
      <c r="D8" s="37"/>
      <c r="E8" s="26">
        <f t="shared" si="0"/>
        <v>4</v>
      </c>
      <c r="F8" s="26" t="s">
        <v>16</v>
      </c>
      <c r="G8" s="30" t="s">
        <v>25</v>
      </c>
      <c r="H8" s="26" t="s">
        <v>17</v>
      </c>
      <c r="I8" s="26" t="s">
        <v>18</v>
      </c>
      <c r="J8" s="26" t="s">
        <v>19</v>
      </c>
      <c r="K8" s="29" t="s">
        <v>182</v>
      </c>
      <c r="L8" s="31">
        <v>38742</v>
      </c>
      <c r="M8" s="31">
        <v>51288</v>
      </c>
      <c r="N8" s="26" t="s">
        <v>23</v>
      </c>
    </row>
    <row r="9" spans="1:14" s="1" customFormat="1" ht="39.75" customHeight="1" x14ac:dyDescent="0.2">
      <c r="A9" s="38"/>
      <c r="B9" s="39"/>
      <c r="C9" s="40"/>
      <c r="D9" s="40"/>
      <c r="E9" s="26">
        <f t="shared" si="0"/>
        <v>5</v>
      </c>
      <c r="F9" s="26" t="s">
        <v>16</v>
      </c>
      <c r="G9" s="30" t="s">
        <v>26</v>
      </c>
      <c r="H9" s="26" t="s">
        <v>17</v>
      </c>
      <c r="I9" s="26" t="s">
        <v>18</v>
      </c>
      <c r="J9" s="26" t="s">
        <v>19</v>
      </c>
      <c r="K9" s="29" t="s">
        <v>183</v>
      </c>
      <c r="L9" s="31" t="s">
        <v>27</v>
      </c>
      <c r="M9" s="31" t="s">
        <v>28</v>
      </c>
      <c r="N9" s="31" t="s">
        <v>23</v>
      </c>
    </row>
    <row r="10" spans="1:14" s="1" customFormat="1" ht="42" customHeight="1" x14ac:dyDescent="0.2">
      <c r="A10" s="26">
        <f>A6+1</f>
        <v>3</v>
      </c>
      <c r="B10" s="29" t="s">
        <v>29</v>
      </c>
      <c r="C10" s="28">
        <v>1024900625530</v>
      </c>
      <c r="D10" s="28">
        <v>4901004985</v>
      </c>
      <c r="E10" s="26">
        <f t="shared" si="0"/>
        <v>6</v>
      </c>
      <c r="F10" s="26" t="s">
        <v>16</v>
      </c>
      <c r="G10" s="30" t="s">
        <v>30</v>
      </c>
      <c r="H10" s="31" t="s">
        <v>17</v>
      </c>
      <c r="I10" s="31" t="s">
        <v>18</v>
      </c>
      <c r="J10" s="26" t="s">
        <v>19</v>
      </c>
      <c r="K10" s="29" t="s">
        <v>184</v>
      </c>
      <c r="L10" s="31">
        <v>43496</v>
      </c>
      <c r="M10" s="31">
        <v>52962</v>
      </c>
      <c r="N10" s="31" t="s">
        <v>31</v>
      </c>
    </row>
    <row r="11" spans="1:14" s="1" customFormat="1" ht="40.5" customHeight="1" x14ac:dyDescent="0.2">
      <c r="A11" s="26">
        <f>A10+1</f>
        <v>4</v>
      </c>
      <c r="B11" s="41" t="s">
        <v>32</v>
      </c>
      <c r="C11" s="28">
        <v>1024900675513</v>
      </c>
      <c r="D11" s="28">
        <v>4902001546</v>
      </c>
      <c r="E11" s="26">
        <f t="shared" si="0"/>
        <v>7</v>
      </c>
      <c r="F11" s="26" t="s">
        <v>16</v>
      </c>
      <c r="G11" s="30" t="s">
        <v>33</v>
      </c>
      <c r="H11" s="26" t="s">
        <v>17</v>
      </c>
      <c r="I11" s="26" t="s">
        <v>18</v>
      </c>
      <c r="J11" s="26" t="s">
        <v>19</v>
      </c>
      <c r="K11" s="41" t="s">
        <v>185</v>
      </c>
      <c r="L11" s="31" t="s">
        <v>34</v>
      </c>
      <c r="M11" s="31">
        <v>52566</v>
      </c>
      <c r="N11" s="26" t="s">
        <v>23</v>
      </c>
    </row>
    <row r="12" spans="1:14" s="1" customFormat="1" ht="42" customHeight="1" x14ac:dyDescent="0.2">
      <c r="A12" s="26">
        <f t="shared" ref="A12" si="1">A11+1</f>
        <v>5</v>
      </c>
      <c r="B12" s="29" t="s">
        <v>35</v>
      </c>
      <c r="C12" s="28">
        <v>1074912000261</v>
      </c>
      <c r="D12" s="28">
        <v>4908010730</v>
      </c>
      <c r="E12" s="26">
        <f t="shared" si="0"/>
        <v>8</v>
      </c>
      <c r="F12" s="26" t="s">
        <v>16</v>
      </c>
      <c r="G12" s="30" t="s">
        <v>186</v>
      </c>
      <c r="H12" s="26" t="s">
        <v>36</v>
      </c>
      <c r="I12" s="26" t="s">
        <v>18</v>
      </c>
      <c r="J12" s="26" t="s">
        <v>37</v>
      </c>
      <c r="K12" s="29" t="s">
        <v>38</v>
      </c>
      <c r="L12" s="31">
        <v>43125</v>
      </c>
      <c r="M12" s="31">
        <v>46511</v>
      </c>
      <c r="N12" s="31" t="s">
        <v>31</v>
      </c>
    </row>
    <row r="13" spans="1:14" s="1" customFormat="1" ht="53.25" customHeight="1" x14ac:dyDescent="0.2">
      <c r="A13" s="26">
        <f>A12+1</f>
        <v>6</v>
      </c>
      <c r="B13" s="29" t="s">
        <v>39</v>
      </c>
      <c r="C13" s="28">
        <v>1024901150230</v>
      </c>
      <c r="D13" s="28">
        <v>4907007051</v>
      </c>
      <c r="E13" s="26">
        <f t="shared" si="0"/>
        <v>9</v>
      </c>
      <c r="F13" s="26" t="s">
        <v>16</v>
      </c>
      <c r="G13" s="30" t="s">
        <v>40</v>
      </c>
      <c r="H13" s="26" t="s">
        <v>17</v>
      </c>
      <c r="I13" s="26" t="s">
        <v>18</v>
      </c>
      <c r="J13" s="26" t="s">
        <v>19</v>
      </c>
      <c r="K13" s="29" t="s">
        <v>41</v>
      </c>
      <c r="L13" s="31">
        <v>41347</v>
      </c>
      <c r="M13" s="31">
        <v>46753</v>
      </c>
      <c r="N13" s="31" t="s">
        <v>31</v>
      </c>
    </row>
    <row r="14" spans="1:14" s="1" customFormat="1" ht="15.75" customHeight="1" x14ac:dyDescent="0.2">
      <c r="A14" s="32">
        <f>A13+1</f>
        <v>7</v>
      </c>
      <c r="B14" s="33" t="s">
        <v>42</v>
      </c>
      <c r="C14" s="34">
        <v>1024901150020</v>
      </c>
      <c r="D14" s="34">
        <v>4907000955</v>
      </c>
      <c r="E14" s="26">
        <f t="shared" si="0"/>
        <v>10</v>
      </c>
      <c r="F14" s="26" t="s">
        <v>16</v>
      </c>
      <c r="G14" s="30" t="s">
        <v>43</v>
      </c>
      <c r="H14" s="26" t="s">
        <v>17</v>
      </c>
      <c r="I14" s="26" t="s">
        <v>18</v>
      </c>
      <c r="J14" s="26" t="s">
        <v>19</v>
      </c>
      <c r="K14" s="29" t="s">
        <v>187</v>
      </c>
      <c r="L14" s="31">
        <v>39833</v>
      </c>
      <c r="M14" s="31">
        <v>48944</v>
      </c>
      <c r="N14" s="31" t="s">
        <v>31</v>
      </c>
    </row>
    <row r="15" spans="1:14" s="1" customFormat="1" ht="28.5" customHeight="1" x14ac:dyDescent="0.2">
      <c r="A15" s="35"/>
      <c r="B15" s="36"/>
      <c r="C15" s="37"/>
      <c r="D15" s="37"/>
      <c r="E15" s="26">
        <f t="shared" si="0"/>
        <v>11</v>
      </c>
      <c r="F15" s="26" t="s">
        <v>16</v>
      </c>
      <c r="G15" s="30" t="s">
        <v>44</v>
      </c>
      <c r="H15" s="26" t="s">
        <v>17</v>
      </c>
      <c r="I15" s="26" t="s">
        <v>18</v>
      </c>
      <c r="J15" s="26" t="s">
        <v>19</v>
      </c>
      <c r="K15" s="29" t="s">
        <v>188</v>
      </c>
      <c r="L15" s="31">
        <v>40443</v>
      </c>
      <c r="M15" s="31" t="s">
        <v>45</v>
      </c>
      <c r="N15" s="31" t="s">
        <v>31</v>
      </c>
    </row>
    <row r="16" spans="1:14" s="1" customFormat="1" ht="28.5" customHeight="1" x14ac:dyDescent="0.2">
      <c r="A16" s="38"/>
      <c r="B16" s="39"/>
      <c r="C16" s="40"/>
      <c r="D16" s="40"/>
      <c r="E16" s="26">
        <f t="shared" si="0"/>
        <v>12</v>
      </c>
      <c r="F16" s="26" t="s">
        <v>16</v>
      </c>
      <c r="G16" s="30" t="s">
        <v>46</v>
      </c>
      <c r="H16" s="26" t="s">
        <v>17</v>
      </c>
      <c r="I16" s="26" t="s">
        <v>18</v>
      </c>
      <c r="J16" s="26" t="s">
        <v>19</v>
      </c>
      <c r="K16" s="29" t="s">
        <v>47</v>
      </c>
      <c r="L16" s="31" t="s">
        <v>48</v>
      </c>
      <c r="M16" s="31" t="s">
        <v>49</v>
      </c>
      <c r="N16" s="31" t="s">
        <v>31</v>
      </c>
    </row>
    <row r="17" spans="1:14" s="1" customFormat="1" ht="38.25" x14ac:dyDescent="0.2">
      <c r="A17" s="26">
        <f>A14+1</f>
        <v>8</v>
      </c>
      <c r="B17" s="29" t="s">
        <v>50</v>
      </c>
      <c r="C17" s="28">
        <v>1024900972612</v>
      </c>
      <c r="D17" s="28">
        <v>4909080681</v>
      </c>
      <c r="E17" s="26">
        <f t="shared" si="0"/>
        <v>13</v>
      </c>
      <c r="F17" s="26" t="s">
        <v>16</v>
      </c>
      <c r="G17" s="30" t="s">
        <v>51</v>
      </c>
      <c r="H17" s="26" t="s">
        <v>17</v>
      </c>
      <c r="I17" s="26" t="s">
        <v>18</v>
      </c>
      <c r="J17" s="26" t="s">
        <v>19</v>
      </c>
      <c r="K17" s="29" t="s">
        <v>52</v>
      </c>
      <c r="L17" s="31" t="s">
        <v>53</v>
      </c>
      <c r="M17" s="31">
        <v>48579</v>
      </c>
      <c r="N17" s="26" t="s">
        <v>23</v>
      </c>
    </row>
    <row r="18" spans="1:14" s="1" customFormat="1" ht="30" customHeight="1" x14ac:dyDescent="0.2">
      <c r="A18" s="32">
        <f>A17+1</f>
        <v>9</v>
      </c>
      <c r="B18" s="33" t="s">
        <v>54</v>
      </c>
      <c r="C18" s="34">
        <v>1024900954385</v>
      </c>
      <c r="D18" s="34">
        <v>4909047148</v>
      </c>
      <c r="E18" s="26">
        <f t="shared" si="0"/>
        <v>14</v>
      </c>
      <c r="F18" s="26" t="s">
        <v>16</v>
      </c>
      <c r="G18" s="30" t="s">
        <v>55</v>
      </c>
      <c r="H18" s="26" t="s">
        <v>17</v>
      </c>
      <c r="I18" s="26" t="s">
        <v>18</v>
      </c>
      <c r="J18" s="26" t="s">
        <v>19</v>
      </c>
      <c r="K18" s="29" t="s">
        <v>56</v>
      </c>
      <c r="L18" s="31">
        <v>36570</v>
      </c>
      <c r="M18" s="31">
        <v>51135</v>
      </c>
      <c r="N18" s="26" t="s">
        <v>57</v>
      </c>
    </row>
    <row r="19" spans="1:14" s="1" customFormat="1" ht="42" customHeight="1" x14ac:dyDescent="0.2">
      <c r="A19" s="35"/>
      <c r="B19" s="36"/>
      <c r="C19" s="37"/>
      <c r="D19" s="37"/>
      <c r="E19" s="26">
        <f t="shared" si="0"/>
        <v>15</v>
      </c>
      <c r="F19" s="26" t="s">
        <v>16</v>
      </c>
      <c r="G19" s="30" t="s">
        <v>58</v>
      </c>
      <c r="H19" s="26" t="s">
        <v>17</v>
      </c>
      <c r="I19" s="26" t="s">
        <v>18</v>
      </c>
      <c r="J19" s="26" t="s">
        <v>19</v>
      </c>
      <c r="K19" s="29" t="s">
        <v>59</v>
      </c>
      <c r="L19" s="31">
        <v>36854</v>
      </c>
      <c r="M19" s="31">
        <v>51806</v>
      </c>
      <c r="N19" s="26" t="s">
        <v>60</v>
      </c>
    </row>
    <row r="20" spans="1:14" s="1" customFormat="1" ht="39.75" customHeight="1" x14ac:dyDescent="0.2">
      <c r="A20" s="35"/>
      <c r="B20" s="36"/>
      <c r="C20" s="37"/>
      <c r="D20" s="37"/>
      <c r="E20" s="26">
        <f t="shared" si="0"/>
        <v>16</v>
      </c>
      <c r="F20" s="26" t="s">
        <v>16</v>
      </c>
      <c r="G20" s="30" t="s">
        <v>61</v>
      </c>
      <c r="H20" s="26" t="s">
        <v>17</v>
      </c>
      <c r="I20" s="26" t="s">
        <v>18</v>
      </c>
      <c r="J20" s="26" t="s">
        <v>19</v>
      </c>
      <c r="K20" s="29" t="s">
        <v>62</v>
      </c>
      <c r="L20" s="31" t="s">
        <v>63</v>
      </c>
      <c r="M20" s="31">
        <v>54058</v>
      </c>
      <c r="N20" s="26" t="s">
        <v>23</v>
      </c>
    </row>
    <row r="21" spans="1:14" s="1" customFormat="1" ht="40.5" customHeight="1" x14ac:dyDescent="0.2">
      <c r="A21" s="35"/>
      <c r="B21" s="36"/>
      <c r="C21" s="37"/>
      <c r="D21" s="37"/>
      <c r="E21" s="26">
        <f t="shared" si="0"/>
        <v>17</v>
      </c>
      <c r="F21" s="26" t="s">
        <v>16</v>
      </c>
      <c r="G21" s="30" t="s">
        <v>64</v>
      </c>
      <c r="H21" s="26" t="s">
        <v>17</v>
      </c>
      <c r="I21" s="26" t="s">
        <v>18</v>
      </c>
      <c r="J21" s="26" t="s">
        <v>19</v>
      </c>
      <c r="K21" s="29" t="s">
        <v>65</v>
      </c>
      <c r="L21" s="31">
        <v>37769</v>
      </c>
      <c r="M21" s="31">
        <v>54210</v>
      </c>
      <c r="N21" s="31" t="s">
        <v>31</v>
      </c>
    </row>
    <row r="22" spans="1:14" s="1" customFormat="1" ht="42" customHeight="1" x14ac:dyDescent="0.2">
      <c r="A22" s="35"/>
      <c r="B22" s="36"/>
      <c r="C22" s="37"/>
      <c r="D22" s="37"/>
      <c r="E22" s="26">
        <f t="shared" si="0"/>
        <v>18</v>
      </c>
      <c r="F22" s="26" t="s">
        <v>16</v>
      </c>
      <c r="G22" s="30" t="s">
        <v>66</v>
      </c>
      <c r="H22" s="26" t="s">
        <v>17</v>
      </c>
      <c r="I22" s="26" t="s">
        <v>18</v>
      </c>
      <c r="J22" s="26" t="s">
        <v>19</v>
      </c>
      <c r="K22" s="29" t="s">
        <v>67</v>
      </c>
      <c r="L22" s="31">
        <v>37769</v>
      </c>
      <c r="M22" s="31">
        <v>54210</v>
      </c>
      <c r="N22" s="26" t="s">
        <v>23</v>
      </c>
    </row>
    <row r="23" spans="1:14" s="1" customFormat="1" ht="32.25" customHeight="1" x14ac:dyDescent="0.2">
      <c r="A23" s="38"/>
      <c r="B23" s="39"/>
      <c r="C23" s="40"/>
      <c r="D23" s="40"/>
      <c r="E23" s="26">
        <f t="shared" si="0"/>
        <v>19</v>
      </c>
      <c r="F23" s="26" t="s">
        <v>16</v>
      </c>
      <c r="G23" s="30" t="s">
        <v>68</v>
      </c>
      <c r="H23" s="26" t="s">
        <v>17</v>
      </c>
      <c r="I23" s="26" t="s">
        <v>18</v>
      </c>
      <c r="J23" s="26" t="s">
        <v>19</v>
      </c>
      <c r="K23" s="29" t="s">
        <v>69</v>
      </c>
      <c r="L23" s="31">
        <v>37769</v>
      </c>
      <c r="M23" s="31">
        <v>54210</v>
      </c>
      <c r="N23" s="26" t="s">
        <v>23</v>
      </c>
    </row>
    <row r="24" spans="1:14" s="1" customFormat="1" ht="25.5" x14ac:dyDescent="0.2">
      <c r="A24" s="26">
        <f>A18+1</f>
        <v>10</v>
      </c>
      <c r="B24" s="29" t="s">
        <v>70</v>
      </c>
      <c r="C24" s="28">
        <v>1044900015247</v>
      </c>
      <c r="D24" s="28">
        <v>4909910519</v>
      </c>
      <c r="E24" s="26">
        <f t="shared" si="0"/>
        <v>20</v>
      </c>
      <c r="F24" s="26" t="s">
        <v>16</v>
      </c>
      <c r="G24" s="30" t="s">
        <v>71</v>
      </c>
      <c r="H24" s="26" t="s">
        <v>17</v>
      </c>
      <c r="I24" s="26" t="s">
        <v>18</v>
      </c>
      <c r="J24" s="26" t="s">
        <v>19</v>
      </c>
      <c r="K24" s="29" t="s">
        <v>72</v>
      </c>
      <c r="L24" s="31">
        <v>43430</v>
      </c>
      <c r="M24" s="31">
        <v>52596</v>
      </c>
      <c r="N24" s="31" t="s">
        <v>23</v>
      </c>
    </row>
    <row r="25" spans="1:14" s="1" customFormat="1" ht="25.5" x14ac:dyDescent="0.2">
      <c r="A25" s="26">
        <f>A24+1</f>
        <v>11</v>
      </c>
      <c r="B25" s="29" t="s">
        <v>73</v>
      </c>
      <c r="C25" s="28">
        <v>1024900953681</v>
      </c>
      <c r="D25" s="28">
        <v>4909070355</v>
      </c>
      <c r="E25" s="26">
        <f t="shared" si="0"/>
        <v>21</v>
      </c>
      <c r="F25" s="26" t="s">
        <v>16</v>
      </c>
      <c r="G25" s="30" t="s">
        <v>74</v>
      </c>
      <c r="H25" s="26" t="s">
        <v>17</v>
      </c>
      <c r="I25" s="26" t="s">
        <v>18</v>
      </c>
      <c r="J25" s="26" t="s">
        <v>19</v>
      </c>
      <c r="K25" s="29" t="s">
        <v>75</v>
      </c>
      <c r="L25" s="31">
        <v>43410</v>
      </c>
      <c r="M25" s="31">
        <v>52596</v>
      </c>
      <c r="N25" s="31" t="s">
        <v>23</v>
      </c>
    </row>
    <row r="26" spans="1:14" s="1" customFormat="1" ht="38.25" x14ac:dyDescent="0.2">
      <c r="A26" s="32">
        <f>A25+1</f>
        <v>12</v>
      </c>
      <c r="B26" s="33" t="s">
        <v>177</v>
      </c>
      <c r="C26" s="34">
        <v>1094910001581</v>
      </c>
      <c r="D26" s="34">
        <v>4901008242</v>
      </c>
      <c r="E26" s="26">
        <f t="shared" si="0"/>
        <v>22</v>
      </c>
      <c r="F26" s="26" t="s">
        <v>16</v>
      </c>
      <c r="G26" s="30" t="s">
        <v>76</v>
      </c>
      <c r="H26" s="26" t="s">
        <v>17</v>
      </c>
      <c r="I26" s="26" t="s">
        <v>18</v>
      </c>
      <c r="J26" s="26" t="s">
        <v>19</v>
      </c>
      <c r="K26" s="29" t="s">
        <v>77</v>
      </c>
      <c r="L26" s="31">
        <v>43265</v>
      </c>
      <c r="M26" s="31">
        <v>48579</v>
      </c>
      <c r="N26" s="31" t="s">
        <v>78</v>
      </c>
    </row>
    <row r="27" spans="1:14" s="1" customFormat="1" ht="25.5" x14ac:dyDescent="0.2">
      <c r="A27" s="35"/>
      <c r="B27" s="36"/>
      <c r="C27" s="37"/>
      <c r="D27" s="37"/>
      <c r="E27" s="26">
        <f t="shared" si="0"/>
        <v>23</v>
      </c>
      <c r="F27" s="26" t="s">
        <v>16</v>
      </c>
      <c r="G27" s="30">
        <v>80170</v>
      </c>
      <c r="H27" s="26" t="s">
        <v>17</v>
      </c>
      <c r="I27" s="26" t="s">
        <v>18</v>
      </c>
      <c r="J27" s="26" t="s">
        <v>19</v>
      </c>
      <c r="K27" s="29" t="s">
        <v>79</v>
      </c>
      <c r="L27" s="31">
        <v>43265</v>
      </c>
      <c r="M27" s="31">
        <v>48579</v>
      </c>
      <c r="N27" s="31" t="s">
        <v>78</v>
      </c>
    </row>
    <row r="28" spans="1:14" s="1" customFormat="1" ht="25.5" x14ac:dyDescent="0.2">
      <c r="A28" s="35"/>
      <c r="B28" s="36"/>
      <c r="C28" s="37"/>
      <c r="D28" s="37"/>
      <c r="E28" s="26">
        <f t="shared" si="0"/>
        <v>24</v>
      </c>
      <c r="F28" s="26" t="s">
        <v>16</v>
      </c>
      <c r="G28" s="30">
        <v>80171</v>
      </c>
      <c r="H28" s="26" t="s">
        <v>17</v>
      </c>
      <c r="I28" s="26" t="s">
        <v>18</v>
      </c>
      <c r="J28" s="26" t="s">
        <v>19</v>
      </c>
      <c r="K28" s="29" t="s">
        <v>80</v>
      </c>
      <c r="L28" s="31">
        <v>43265</v>
      </c>
      <c r="M28" s="31">
        <v>48491</v>
      </c>
      <c r="N28" s="31" t="s">
        <v>78</v>
      </c>
    </row>
    <row r="29" spans="1:14" s="1" customFormat="1" ht="25.5" x14ac:dyDescent="0.2">
      <c r="A29" s="35"/>
      <c r="B29" s="36"/>
      <c r="C29" s="37"/>
      <c r="D29" s="37"/>
      <c r="E29" s="26">
        <f t="shared" si="0"/>
        <v>25</v>
      </c>
      <c r="F29" s="26" t="s">
        <v>16</v>
      </c>
      <c r="G29" s="30" t="s">
        <v>81</v>
      </c>
      <c r="H29" s="26" t="s">
        <v>17</v>
      </c>
      <c r="I29" s="26" t="s">
        <v>18</v>
      </c>
      <c r="J29" s="26" t="s">
        <v>19</v>
      </c>
      <c r="K29" s="29" t="s">
        <v>82</v>
      </c>
      <c r="L29" s="31">
        <v>43265</v>
      </c>
      <c r="M29" s="31">
        <v>48579</v>
      </c>
      <c r="N29" s="31" t="s">
        <v>78</v>
      </c>
    </row>
    <row r="30" spans="1:14" s="1" customFormat="1" ht="25.5" x14ac:dyDescent="0.2">
      <c r="A30" s="38"/>
      <c r="B30" s="39"/>
      <c r="C30" s="40"/>
      <c r="D30" s="40"/>
      <c r="E30" s="26">
        <f t="shared" si="0"/>
        <v>26</v>
      </c>
      <c r="F30" s="26" t="s">
        <v>16</v>
      </c>
      <c r="G30" s="30" t="s">
        <v>83</v>
      </c>
      <c r="H30" s="26" t="s">
        <v>17</v>
      </c>
      <c r="I30" s="26" t="s">
        <v>18</v>
      </c>
      <c r="J30" s="26" t="s">
        <v>19</v>
      </c>
      <c r="K30" s="29" t="s">
        <v>84</v>
      </c>
      <c r="L30" s="31">
        <v>43265</v>
      </c>
      <c r="M30" s="31">
        <v>48579</v>
      </c>
      <c r="N30" s="31" t="s">
        <v>78</v>
      </c>
    </row>
    <row r="31" spans="1:14" s="1" customFormat="1" ht="27.75" customHeight="1" x14ac:dyDescent="0.2">
      <c r="A31" s="32">
        <f>A26+1</f>
        <v>13</v>
      </c>
      <c r="B31" s="33" t="s">
        <v>85</v>
      </c>
      <c r="C31" s="34">
        <v>1114910000182</v>
      </c>
      <c r="D31" s="34">
        <v>4909109130</v>
      </c>
      <c r="E31" s="26">
        <f t="shared" si="0"/>
        <v>27</v>
      </c>
      <c r="F31" s="26" t="s">
        <v>16</v>
      </c>
      <c r="G31" s="30" t="s">
        <v>86</v>
      </c>
      <c r="H31" s="26" t="s">
        <v>17</v>
      </c>
      <c r="I31" s="26" t="s">
        <v>18</v>
      </c>
      <c r="J31" s="26" t="s">
        <v>19</v>
      </c>
      <c r="K31" s="29" t="s">
        <v>87</v>
      </c>
      <c r="L31" s="31">
        <v>41227</v>
      </c>
      <c r="M31" s="31">
        <v>45657</v>
      </c>
      <c r="N31" s="31" t="s">
        <v>88</v>
      </c>
    </row>
    <row r="32" spans="1:14" s="1" customFormat="1" ht="29.25" customHeight="1" x14ac:dyDescent="0.2">
      <c r="A32" s="35"/>
      <c r="B32" s="36"/>
      <c r="C32" s="37"/>
      <c r="D32" s="37"/>
      <c r="E32" s="26">
        <f t="shared" si="0"/>
        <v>28</v>
      </c>
      <c r="F32" s="26" t="s">
        <v>16</v>
      </c>
      <c r="G32" s="30">
        <v>80148</v>
      </c>
      <c r="H32" s="26" t="s">
        <v>17</v>
      </c>
      <c r="I32" s="26" t="s">
        <v>18</v>
      </c>
      <c r="J32" s="26" t="s">
        <v>37</v>
      </c>
      <c r="K32" s="29" t="s">
        <v>89</v>
      </c>
      <c r="L32" s="31">
        <v>42913</v>
      </c>
      <c r="M32" s="31">
        <v>50405</v>
      </c>
      <c r="N32" s="31" t="s">
        <v>90</v>
      </c>
    </row>
    <row r="33" spans="1:14" s="1" customFormat="1" ht="27" customHeight="1" x14ac:dyDescent="0.2">
      <c r="A33" s="38"/>
      <c r="B33" s="39"/>
      <c r="C33" s="40"/>
      <c r="D33" s="40"/>
      <c r="E33" s="26">
        <f t="shared" si="0"/>
        <v>29</v>
      </c>
      <c r="F33" s="42" t="s">
        <v>91</v>
      </c>
      <c r="G33" s="43" t="s">
        <v>92</v>
      </c>
      <c r="H33" s="42" t="s">
        <v>36</v>
      </c>
      <c r="I33" s="44" t="s">
        <v>18</v>
      </c>
      <c r="J33" s="45" t="s">
        <v>93</v>
      </c>
      <c r="K33" s="44" t="s">
        <v>94</v>
      </c>
      <c r="L33" s="31">
        <v>45083</v>
      </c>
      <c r="M33" s="31">
        <v>49062</v>
      </c>
      <c r="N33" s="31" t="s">
        <v>88</v>
      </c>
    </row>
    <row r="34" spans="1:14" s="1" customFormat="1" ht="38.25" customHeight="1" x14ac:dyDescent="0.2">
      <c r="A34" s="32">
        <f>A31+1</f>
        <v>14</v>
      </c>
      <c r="B34" s="33" t="s">
        <v>95</v>
      </c>
      <c r="C34" s="34">
        <v>1024900953043</v>
      </c>
      <c r="D34" s="34">
        <v>4909021566</v>
      </c>
      <c r="E34" s="26">
        <f t="shared" si="0"/>
        <v>30</v>
      </c>
      <c r="F34" s="26" t="s">
        <v>16</v>
      </c>
      <c r="G34" s="30" t="s">
        <v>96</v>
      </c>
      <c r="H34" s="26" t="s">
        <v>17</v>
      </c>
      <c r="I34" s="26" t="s">
        <v>18</v>
      </c>
      <c r="J34" s="26" t="s">
        <v>19</v>
      </c>
      <c r="K34" s="29" t="s">
        <v>97</v>
      </c>
      <c r="L34" s="31">
        <v>35653</v>
      </c>
      <c r="M34" s="31">
        <v>46022</v>
      </c>
      <c r="N34" s="26" t="s">
        <v>98</v>
      </c>
    </row>
    <row r="35" spans="1:14" s="1" customFormat="1" ht="38.25" customHeight="1" x14ac:dyDescent="0.2">
      <c r="A35" s="38"/>
      <c r="B35" s="39"/>
      <c r="C35" s="40"/>
      <c r="D35" s="40"/>
      <c r="E35" s="26">
        <f t="shared" si="0"/>
        <v>31</v>
      </c>
      <c r="F35" s="26" t="s">
        <v>16</v>
      </c>
      <c r="G35" s="30" t="s">
        <v>99</v>
      </c>
      <c r="H35" s="26" t="s">
        <v>17</v>
      </c>
      <c r="I35" s="26" t="s">
        <v>18</v>
      </c>
      <c r="J35" s="26" t="s">
        <v>19</v>
      </c>
      <c r="K35" s="29" t="s">
        <v>100</v>
      </c>
      <c r="L35" s="31" t="s">
        <v>101</v>
      </c>
      <c r="M35" s="31">
        <v>46022</v>
      </c>
      <c r="N35" s="31" t="s">
        <v>98</v>
      </c>
    </row>
    <row r="36" spans="1:14" s="1" customFormat="1" ht="38.25" x14ac:dyDescent="0.2">
      <c r="A36" s="26">
        <f>A34+1</f>
        <v>15</v>
      </c>
      <c r="B36" s="29" t="s">
        <v>102</v>
      </c>
      <c r="C36" s="28">
        <v>1024900957399</v>
      </c>
      <c r="D36" s="28">
        <v>4900000681</v>
      </c>
      <c r="E36" s="26">
        <f t="shared" si="0"/>
        <v>32</v>
      </c>
      <c r="F36" s="26" t="s">
        <v>16</v>
      </c>
      <c r="G36" s="30">
        <v>80141</v>
      </c>
      <c r="H36" s="26" t="s">
        <v>17</v>
      </c>
      <c r="I36" s="26" t="s">
        <v>18</v>
      </c>
      <c r="J36" s="26" t="s">
        <v>19</v>
      </c>
      <c r="K36" s="29" t="s">
        <v>103</v>
      </c>
      <c r="L36" s="31">
        <v>42845</v>
      </c>
      <c r="M36" s="31">
        <v>52231</v>
      </c>
      <c r="N36" s="31" t="s">
        <v>104</v>
      </c>
    </row>
    <row r="37" spans="1:14" s="1" customFormat="1" ht="72" customHeight="1" x14ac:dyDescent="0.2">
      <c r="A37" s="26">
        <f>A36+1</f>
        <v>16</v>
      </c>
      <c r="B37" s="29" t="s">
        <v>105</v>
      </c>
      <c r="C37" s="28">
        <v>1024901351089</v>
      </c>
      <c r="D37" s="28">
        <v>4908000355</v>
      </c>
      <c r="E37" s="26">
        <f t="shared" si="0"/>
        <v>33</v>
      </c>
      <c r="F37" s="26" t="s">
        <v>16</v>
      </c>
      <c r="G37" s="30" t="s">
        <v>106</v>
      </c>
      <c r="H37" s="26" t="s">
        <v>17</v>
      </c>
      <c r="I37" s="26" t="s">
        <v>18</v>
      </c>
      <c r="J37" s="26" t="s">
        <v>19</v>
      </c>
      <c r="K37" s="29" t="s">
        <v>107</v>
      </c>
      <c r="L37" s="31" t="s">
        <v>108</v>
      </c>
      <c r="M37" s="31">
        <v>50131</v>
      </c>
      <c r="N37" s="26" t="s">
        <v>60</v>
      </c>
    </row>
    <row r="38" spans="1:14" s="1" customFormat="1" ht="54" customHeight="1" x14ac:dyDescent="0.2">
      <c r="A38" s="26">
        <f>A37+1</f>
        <v>17</v>
      </c>
      <c r="B38" s="29" t="s">
        <v>109</v>
      </c>
      <c r="C38" s="28">
        <v>1084912000216</v>
      </c>
      <c r="D38" s="28">
        <v>4908011082</v>
      </c>
      <c r="E38" s="26">
        <f t="shared" si="0"/>
        <v>34</v>
      </c>
      <c r="F38" s="26" t="s">
        <v>16</v>
      </c>
      <c r="G38" s="30" t="s">
        <v>110</v>
      </c>
      <c r="H38" s="26" t="s">
        <v>17</v>
      </c>
      <c r="I38" s="26" t="s">
        <v>18</v>
      </c>
      <c r="J38" s="26" t="s">
        <v>19</v>
      </c>
      <c r="K38" s="29" t="s">
        <v>111</v>
      </c>
      <c r="L38" s="31">
        <v>40483</v>
      </c>
      <c r="M38" s="31">
        <v>46022</v>
      </c>
      <c r="N38" s="26" t="s">
        <v>60</v>
      </c>
    </row>
    <row r="39" spans="1:14" s="1" customFormat="1" ht="26.25" customHeight="1" x14ac:dyDescent="0.2">
      <c r="A39" s="32">
        <f>A38+1</f>
        <v>18</v>
      </c>
      <c r="B39" s="33" t="s">
        <v>112</v>
      </c>
      <c r="C39" s="46">
        <v>1174910001860</v>
      </c>
      <c r="D39" s="46">
        <v>4909126671</v>
      </c>
      <c r="E39" s="26">
        <f t="shared" si="0"/>
        <v>35</v>
      </c>
      <c r="F39" s="26" t="s">
        <v>16</v>
      </c>
      <c r="G39" s="30" t="s">
        <v>113</v>
      </c>
      <c r="H39" s="26" t="s">
        <v>17</v>
      </c>
      <c r="I39" s="26" t="s">
        <v>18</v>
      </c>
      <c r="J39" s="26" t="s">
        <v>19</v>
      </c>
      <c r="K39" s="29" t="s">
        <v>114</v>
      </c>
      <c r="L39" s="31">
        <v>43206</v>
      </c>
      <c r="M39" s="31">
        <v>48213</v>
      </c>
      <c r="N39" s="26" t="s">
        <v>60</v>
      </c>
    </row>
    <row r="40" spans="1:14" s="1" customFormat="1" ht="27.75" customHeight="1" x14ac:dyDescent="0.2">
      <c r="A40" s="38"/>
      <c r="B40" s="39"/>
      <c r="C40" s="47"/>
      <c r="D40" s="47"/>
      <c r="E40" s="26">
        <f t="shared" si="0"/>
        <v>36</v>
      </c>
      <c r="F40" s="26" t="s">
        <v>16</v>
      </c>
      <c r="G40" s="30" t="s">
        <v>115</v>
      </c>
      <c r="H40" s="26" t="s">
        <v>17</v>
      </c>
      <c r="I40" s="26" t="s">
        <v>18</v>
      </c>
      <c r="J40" s="26" t="s">
        <v>19</v>
      </c>
      <c r="K40" s="41" t="s">
        <v>116</v>
      </c>
      <c r="L40" s="31">
        <v>44377</v>
      </c>
      <c r="M40" s="31">
        <v>46143</v>
      </c>
      <c r="N40" s="26" t="s">
        <v>60</v>
      </c>
    </row>
    <row r="41" spans="1:14" s="1" customFormat="1" ht="54.75" customHeight="1" x14ac:dyDescent="0.2">
      <c r="A41" s="26">
        <f>A39+1</f>
        <v>19</v>
      </c>
      <c r="B41" s="29" t="s">
        <v>117</v>
      </c>
      <c r="C41" s="28">
        <v>1084912000271</v>
      </c>
      <c r="D41" s="28">
        <v>4904004662</v>
      </c>
      <c r="E41" s="26">
        <f t="shared" si="0"/>
        <v>37</v>
      </c>
      <c r="F41" s="48" t="s">
        <v>16</v>
      </c>
      <c r="G41" s="30">
        <v>80147</v>
      </c>
      <c r="H41" s="48" t="s">
        <v>17</v>
      </c>
      <c r="I41" s="26" t="s">
        <v>18</v>
      </c>
      <c r="J41" s="26" t="s">
        <v>19</v>
      </c>
      <c r="K41" s="29" t="s">
        <v>118</v>
      </c>
      <c r="L41" s="31">
        <v>42877</v>
      </c>
      <c r="M41" s="31">
        <v>46387</v>
      </c>
      <c r="N41" s="31" t="s">
        <v>90</v>
      </c>
    </row>
    <row r="42" spans="1:14" s="1" customFormat="1" ht="52.5" customHeight="1" x14ac:dyDescent="0.2">
      <c r="A42" s="32">
        <f>A41+1</f>
        <v>20</v>
      </c>
      <c r="B42" s="49" t="s">
        <v>119</v>
      </c>
      <c r="C42" s="34">
        <v>1024900957070</v>
      </c>
      <c r="D42" s="34">
        <v>4900003918</v>
      </c>
      <c r="E42" s="26">
        <f t="shared" si="0"/>
        <v>38</v>
      </c>
      <c r="F42" s="26" t="s">
        <v>16</v>
      </c>
      <c r="G42" s="30" t="s">
        <v>120</v>
      </c>
      <c r="H42" s="26" t="s">
        <v>17</v>
      </c>
      <c r="I42" s="26" t="s">
        <v>18</v>
      </c>
      <c r="J42" s="26" t="s">
        <v>19</v>
      </c>
      <c r="K42" s="29" t="s">
        <v>121</v>
      </c>
      <c r="L42" s="31">
        <v>39559</v>
      </c>
      <c r="M42" s="31">
        <v>48579</v>
      </c>
      <c r="N42" s="26" t="s">
        <v>98</v>
      </c>
    </row>
    <row r="43" spans="1:14" s="1" customFormat="1" ht="52.5" customHeight="1" x14ac:dyDescent="0.2">
      <c r="A43" s="38"/>
      <c r="B43" s="50"/>
      <c r="C43" s="40"/>
      <c r="D43" s="40"/>
      <c r="E43" s="26">
        <f t="shared" si="0"/>
        <v>39</v>
      </c>
      <c r="F43" s="26" t="s">
        <v>16</v>
      </c>
      <c r="G43" s="30">
        <v>80136</v>
      </c>
      <c r="H43" s="26" t="s">
        <v>17</v>
      </c>
      <c r="I43" s="26" t="s">
        <v>18</v>
      </c>
      <c r="J43" s="26" t="s">
        <v>19</v>
      </c>
      <c r="K43" s="29" t="s">
        <v>122</v>
      </c>
      <c r="L43" s="31">
        <v>42639</v>
      </c>
      <c r="M43" s="31">
        <v>51135</v>
      </c>
      <c r="N43" s="31" t="s">
        <v>98</v>
      </c>
    </row>
    <row r="44" spans="1:14" s="1" customFormat="1" ht="25.5" customHeight="1" x14ac:dyDescent="0.2">
      <c r="A44" s="32">
        <f>A42+1</f>
        <v>21</v>
      </c>
      <c r="B44" s="33" t="s">
        <v>123</v>
      </c>
      <c r="C44" s="34">
        <v>1024900950480</v>
      </c>
      <c r="D44" s="34">
        <v>4905001978</v>
      </c>
      <c r="E44" s="26">
        <f t="shared" si="0"/>
        <v>40</v>
      </c>
      <c r="F44" s="26" t="s">
        <v>16</v>
      </c>
      <c r="G44" s="30" t="s">
        <v>124</v>
      </c>
      <c r="H44" s="26" t="s">
        <v>17</v>
      </c>
      <c r="I44" s="26" t="s">
        <v>18</v>
      </c>
      <c r="J44" s="26" t="s">
        <v>19</v>
      </c>
      <c r="K44" s="29" t="s">
        <v>125</v>
      </c>
      <c r="L44" s="31">
        <v>35464</v>
      </c>
      <c r="M44" s="31">
        <v>50040</v>
      </c>
      <c r="N44" s="31" t="s">
        <v>57</v>
      </c>
    </row>
    <row r="45" spans="1:14" s="1" customFormat="1" ht="28.5" customHeight="1" x14ac:dyDescent="0.2">
      <c r="A45" s="35"/>
      <c r="B45" s="36"/>
      <c r="C45" s="37"/>
      <c r="D45" s="37"/>
      <c r="E45" s="26">
        <f t="shared" si="0"/>
        <v>41</v>
      </c>
      <c r="F45" s="26" t="s">
        <v>16</v>
      </c>
      <c r="G45" s="30" t="s">
        <v>126</v>
      </c>
      <c r="H45" s="26" t="s">
        <v>17</v>
      </c>
      <c r="I45" s="26" t="s">
        <v>18</v>
      </c>
      <c r="J45" s="26" t="s">
        <v>19</v>
      </c>
      <c r="K45" s="29" t="s">
        <v>127</v>
      </c>
      <c r="L45" s="31" t="s">
        <v>128</v>
      </c>
      <c r="M45" s="31">
        <v>45291</v>
      </c>
      <c r="N45" s="31" t="s">
        <v>104</v>
      </c>
    </row>
    <row r="46" spans="1:14" s="1" customFormat="1" ht="25.5" customHeight="1" x14ac:dyDescent="0.2">
      <c r="A46" s="38"/>
      <c r="B46" s="39"/>
      <c r="C46" s="40"/>
      <c r="D46" s="40"/>
      <c r="E46" s="26">
        <f t="shared" si="0"/>
        <v>42</v>
      </c>
      <c r="F46" s="26" t="s">
        <v>16</v>
      </c>
      <c r="G46" s="30" t="s">
        <v>129</v>
      </c>
      <c r="H46" s="26" t="s">
        <v>36</v>
      </c>
      <c r="I46" s="26" t="s">
        <v>18</v>
      </c>
      <c r="J46" s="26" t="s">
        <v>93</v>
      </c>
      <c r="K46" s="29" t="s">
        <v>130</v>
      </c>
      <c r="L46" s="31">
        <v>45040</v>
      </c>
      <c r="M46" s="31">
        <v>47848</v>
      </c>
      <c r="N46" s="31" t="s">
        <v>57</v>
      </c>
    </row>
    <row r="47" spans="1:14" s="1" customFormat="1" ht="39.75" customHeight="1" x14ac:dyDescent="0.2">
      <c r="A47" s="32">
        <f>A44+1</f>
        <v>22</v>
      </c>
      <c r="B47" s="33" t="s">
        <v>131</v>
      </c>
      <c r="C47" s="34">
        <v>1134911000510</v>
      </c>
      <c r="D47" s="34">
        <v>4906000832</v>
      </c>
      <c r="E47" s="26">
        <f t="shared" si="0"/>
        <v>43</v>
      </c>
      <c r="F47" s="26" t="s">
        <v>16</v>
      </c>
      <c r="G47" s="30" t="s">
        <v>132</v>
      </c>
      <c r="H47" s="26" t="s">
        <v>17</v>
      </c>
      <c r="I47" s="26" t="s">
        <v>18</v>
      </c>
      <c r="J47" s="26" t="s">
        <v>19</v>
      </c>
      <c r="K47" s="29" t="s">
        <v>133</v>
      </c>
      <c r="L47" s="31">
        <v>43475</v>
      </c>
      <c r="M47" s="51">
        <v>46387</v>
      </c>
      <c r="N47" s="31" t="s">
        <v>104</v>
      </c>
    </row>
    <row r="48" spans="1:14" s="1" customFormat="1" ht="41.25" customHeight="1" x14ac:dyDescent="0.2">
      <c r="A48" s="38"/>
      <c r="B48" s="39"/>
      <c r="C48" s="40"/>
      <c r="D48" s="40"/>
      <c r="E48" s="26">
        <f t="shared" si="0"/>
        <v>44</v>
      </c>
      <c r="F48" s="26" t="s">
        <v>16</v>
      </c>
      <c r="G48" s="30" t="s">
        <v>134</v>
      </c>
      <c r="H48" s="26" t="s">
        <v>17</v>
      </c>
      <c r="I48" s="26" t="s">
        <v>18</v>
      </c>
      <c r="J48" s="26" t="s">
        <v>19</v>
      </c>
      <c r="K48" s="29" t="s">
        <v>135</v>
      </c>
      <c r="L48" s="31">
        <v>43475</v>
      </c>
      <c r="M48" s="31" t="s">
        <v>136</v>
      </c>
      <c r="N48" s="31" t="s">
        <v>104</v>
      </c>
    </row>
    <row r="49" spans="1:14" s="1" customFormat="1" ht="53.25" customHeight="1" x14ac:dyDescent="0.2">
      <c r="A49" s="26">
        <f>A47+1</f>
        <v>23</v>
      </c>
      <c r="B49" s="29" t="s">
        <v>137</v>
      </c>
      <c r="C49" s="28">
        <v>1154912000110</v>
      </c>
      <c r="D49" s="28">
        <v>4908014527</v>
      </c>
      <c r="E49" s="26">
        <f t="shared" si="0"/>
        <v>45</v>
      </c>
      <c r="F49" s="26" t="s">
        <v>16</v>
      </c>
      <c r="G49" s="30">
        <v>80131</v>
      </c>
      <c r="H49" s="26" t="s">
        <v>17</v>
      </c>
      <c r="I49" s="26" t="s">
        <v>18</v>
      </c>
      <c r="J49" s="26" t="s">
        <v>19</v>
      </c>
      <c r="K49" s="29" t="s">
        <v>138</v>
      </c>
      <c r="L49" s="31">
        <v>42367</v>
      </c>
      <c r="M49" s="31">
        <v>50770</v>
      </c>
      <c r="N49" s="31" t="s">
        <v>60</v>
      </c>
    </row>
    <row r="50" spans="1:14" s="1" customFormat="1" ht="54" customHeight="1" x14ac:dyDescent="0.2">
      <c r="A50" s="26">
        <f>A49+1</f>
        <v>24</v>
      </c>
      <c r="B50" s="29" t="s">
        <v>139</v>
      </c>
      <c r="C50" s="28">
        <v>1044900300950</v>
      </c>
      <c r="D50" s="28">
        <v>4901006982</v>
      </c>
      <c r="E50" s="26">
        <f t="shared" si="0"/>
        <v>46</v>
      </c>
      <c r="F50" s="26" t="s">
        <v>16</v>
      </c>
      <c r="G50" s="30" t="s">
        <v>140</v>
      </c>
      <c r="H50" s="26" t="s">
        <v>17</v>
      </c>
      <c r="I50" s="26" t="s">
        <v>18</v>
      </c>
      <c r="J50" s="26" t="s">
        <v>19</v>
      </c>
      <c r="K50" s="29" t="s">
        <v>141</v>
      </c>
      <c r="L50" s="31">
        <v>43672</v>
      </c>
      <c r="M50" s="31">
        <v>52962</v>
      </c>
      <c r="N50" s="31" t="s">
        <v>78</v>
      </c>
    </row>
    <row r="51" spans="1:14" s="1" customFormat="1" ht="81" customHeight="1" x14ac:dyDescent="0.2">
      <c r="A51" s="26">
        <f>A50+1</f>
        <v>25</v>
      </c>
      <c r="B51" s="29" t="s">
        <v>142</v>
      </c>
      <c r="C51" s="28">
        <v>1127746365537</v>
      </c>
      <c r="D51" s="28">
        <v>7718886081</v>
      </c>
      <c r="E51" s="26">
        <f t="shared" si="0"/>
        <v>47</v>
      </c>
      <c r="F51" s="26" t="s">
        <v>16</v>
      </c>
      <c r="G51" s="30">
        <v>80196</v>
      </c>
      <c r="H51" s="26" t="s">
        <v>36</v>
      </c>
      <c r="I51" s="26" t="s">
        <v>18</v>
      </c>
      <c r="J51" s="26" t="s">
        <v>37</v>
      </c>
      <c r="K51" s="29" t="s">
        <v>143</v>
      </c>
      <c r="L51" s="31">
        <v>43720</v>
      </c>
      <c r="M51" s="31">
        <v>50756</v>
      </c>
      <c r="N51" s="31" t="s">
        <v>31</v>
      </c>
    </row>
    <row r="52" spans="1:14" s="1" customFormat="1" x14ac:dyDescent="0.2">
      <c r="A52" s="26">
        <f t="shared" ref="A52" si="2">A51+1</f>
        <v>26</v>
      </c>
      <c r="B52" s="29" t="s">
        <v>144</v>
      </c>
      <c r="C52" s="28">
        <v>1154910000574</v>
      </c>
      <c r="D52" s="28">
        <v>4909121539</v>
      </c>
      <c r="E52" s="26">
        <f t="shared" si="0"/>
        <v>48</v>
      </c>
      <c r="F52" s="26" t="s">
        <v>16</v>
      </c>
      <c r="G52" s="30" t="s">
        <v>145</v>
      </c>
      <c r="H52" s="26" t="s">
        <v>36</v>
      </c>
      <c r="I52" s="26" t="s">
        <v>18</v>
      </c>
      <c r="J52" s="26" t="s">
        <v>37</v>
      </c>
      <c r="K52" s="29" t="s">
        <v>146</v>
      </c>
      <c r="L52" s="31">
        <v>43768</v>
      </c>
      <c r="M52" s="31">
        <v>46054</v>
      </c>
      <c r="N52" s="31" t="s">
        <v>23</v>
      </c>
    </row>
    <row r="53" spans="1:14" s="1" customFormat="1" ht="25.5" x14ac:dyDescent="0.2">
      <c r="A53" s="26">
        <f>A52+1</f>
        <v>27</v>
      </c>
      <c r="B53" s="52" t="s">
        <v>147</v>
      </c>
      <c r="C53" s="53">
        <v>1034900007185</v>
      </c>
      <c r="D53" s="53">
        <v>4909906784</v>
      </c>
      <c r="E53" s="26">
        <f t="shared" si="0"/>
        <v>49</v>
      </c>
      <c r="F53" s="54" t="s">
        <v>16</v>
      </c>
      <c r="G53" s="55" t="s">
        <v>148</v>
      </c>
      <c r="H53" s="54" t="s">
        <v>17</v>
      </c>
      <c r="I53" s="26" t="s">
        <v>18</v>
      </c>
      <c r="J53" s="26" t="s">
        <v>19</v>
      </c>
      <c r="K53" s="52" t="s">
        <v>149</v>
      </c>
      <c r="L53" s="56">
        <v>43871</v>
      </c>
      <c r="M53" s="56">
        <v>52994</v>
      </c>
      <c r="N53" s="56" t="s">
        <v>23</v>
      </c>
    </row>
    <row r="54" spans="1:14" s="1" customFormat="1" ht="41.25" customHeight="1" x14ac:dyDescent="0.2">
      <c r="A54" s="26">
        <f t="shared" ref="A54:A56" si="3">A53+1</f>
        <v>28</v>
      </c>
      <c r="B54" s="29" t="s">
        <v>150</v>
      </c>
      <c r="C54" s="28">
        <v>1164910050128</v>
      </c>
      <c r="D54" s="28">
        <v>4905101122</v>
      </c>
      <c r="E54" s="26">
        <f t="shared" si="0"/>
        <v>50</v>
      </c>
      <c r="F54" s="26" t="s">
        <v>16</v>
      </c>
      <c r="G54" s="30" t="s">
        <v>151</v>
      </c>
      <c r="H54" s="26" t="s">
        <v>17</v>
      </c>
      <c r="I54" s="26" t="s">
        <v>18</v>
      </c>
      <c r="J54" s="26" t="s">
        <v>19</v>
      </c>
      <c r="K54" s="29" t="s">
        <v>152</v>
      </c>
      <c r="L54" s="31">
        <v>43951</v>
      </c>
      <c r="M54" s="31">
        <v>52962</v>
      </c>
      <c r="N54" s="31" t="s">
        <v>57</v>
      </c>
    </row>
    <row r="55" spans="1:14" s="1" customFormat="1" x14ac:dyDescent="0.2">
      <c r="A55" s="26">
        <f t="shared" si="3"/>
        <v>29</v>
      </c>
      <c r="B55" s="57" t="s">
        <v>153</v>
      </c>
      <c r="C55" s="28">
        <v>1194910001021</v>
      </c>
      <c r="D55" s="28">
        <v>4907004029</v>
      </c>
      <c r="E55" s="26">
        <f t="shared" si="0"/>
        <v>51</v>
      </c>
      <c r="F55" s="26" t="s">
        <v>16</v>
      </c>
      <c r="G55" s="30" t="s">
        <v>154</v>
      </c>
      <c r="H55" s="26" t="s">
        <v>36</v>
      </c>
      <c r="I55" s="26" t="s">
        <v>18</v>
      </c>
      <c r="J55" s="26" t="s">
        <v>19</v>
      </c>
      <c r="K55" s="29" t="s">
        <v>155</v>
      </c>
      <c r="L55" s="31">
        <v>44092</v>
      </c>
      <c r="M55" s="31">
        <v>50456</v>
      </c>
      <c r="N55" s="31" t="s">
        <v>104</v>
      </c>
    </row>
    <row r="56" spans="1:14" s="1" customFormat="1" ht="51" x14ac:dyDescent="0.2">
      <c r="A56" s="26">
        <f t="shared" si="3"/>
        <v>30</v>
      </c>
      <c r="B56" s="57" t="s">
        <v>156</v>
      </c>
      <c r="C56" s="28">
        <v>1174910001683</v>
      </c>
      <c r="D56" s="28">
        <v>4909126551</v>
      </c>
      <c r="E56" s="26">
        <f t="shared" si="0"/>
        <v>52</v>
      </c>
      <c r="F56" s="26" t="s">
        <v>16</v>
      </c>
      <c r="G56" s="30" t="s">
        <v>157</v>
      </c>
      <c r="H56" s="26" t="s">
        <v>17</v>
      </c>
      <c r="I56" s="26" t="s">
        <v>18</v>
      </c>
      <c r="J56" s="26" t="s">
        <v>19</v>
      </c>
      <c r="K56" s="29" t="s">
        <v>158</v>
      </c>
      <c r="L56" s="31">
        <v>44237</v>
      </c>
      <c r="M56" s="31">
        <v>48213</v>
      </c>
      <c r="N56" s="31" t="s">
        <v>98</v>
      </c>
    </row>
    <row r="57" spans="1:14" s="1" customFormat="1" ht="54.75" customHeight="1" x14ac:dyDescent="0.2">
      <c r="A57" s="26">
        <f>A56+1</f>
        <v>31</v>
      </c>
      <c r="B57" s="57" t="s">
        <v>159</v>
      </c>
      <c r="C57" s="28">
        <v>1024900964769</v>
      </c>
      <c r="D57" s="28">
        <v>4909053695</v>
      </c>
      <c r="E57" s="26">
        <f t="shared" si="0"/>
        <v>53</v>
      </c>
      <c r="F57" s="26" t="s">
        <v>16</v>
      </c>
      <c r="G57" s="30" t="s">
        <v>160</v>
      </c>
      <c r="H57" s="26" t="s">
        <v>17</v>
      </c>
      <c r="I57" s="26" t="s">
        <v>18</v>
      </c>
      <c r="J57" s="26" t="s">
        <v>19</v>
      </c>
      <c r="K57" s="29" t="s">
        <v>161</v>
      </c>
      <c r="L57" s="31">
        <v>44280</v>
      </c>
      <c r="M57" s="31">
        <v>53692</v>
      </c>
      <c r="N57" s="31" t="s">
        <v>23</v>
      </c>
    </row>
    <row r="58" spans="1:14" s="1" customFormat="1" ht="42.75" customHeight="1" x14ac:dyDescent="0.2">
      <c r="A58" s="32">
        <f>A57+1</f>
        <v>32</v>
      </c>
      <c r="B58" s="58" t="s">
        <v>162</v>
      </c>
      <c r="C58" s="34">
        <v>1184910000417</v>
      </c>
      <c r="D58" s="34">
        <v>4909127604</v>
      </c>
      <c r="E58" s="26">
        <f t="shared" si="0"/>
        <v>54</v>
      </c>
      <c r="F58" s="26" t="s">
        <v>16</v>
      </c>
      <c r="G58" s="30" t="s">
        <v>163</v>
      </c>
      <c r="H58" s="26" t="s">
        <v>17</v>
      </c>
      <c r="I58" s="26" t="s">
        <v>18</v>
      </c>
      <c r="J58" s="26" t="s">
        <v>19</v>
      </c>
      <c r="K58" s="29" t="s">
        <v>164</v>
      </c>
      <c r="L58" s="31">
        <v>44327</v>
      </c>
      <c r="M58" s="31">
        <v>45736</v>
      </c>
      <c r="N58" s="31" t="s">
        <v>88</v>
      </c>
    </row>
    <row r="59" spans="1:14" s="1" customFormat="1" ht="42.75" customHeight="1" x14ac:dyDescent="0.2">
      <c r="A59" s="38"/>
      <c r="B59" s="59"/>
      <c r="C59" s="40"/>
      <c r="D59" s="40"/>
      <c r="E59" s="26">
        <f t="shared" si="0"/>
        <v>55</v>
      </c>
      <c r="F59" s="26" t="s">
        <v>16</v>
      </c>
      <c r="G59" s="30" t="s">
        <v>165</v>
      </c>
      <c r="H59" s="26" t="s">
        <v>17</v>
      </c>
      <c r="I59" s="26" t="s">
        <v>18</v>
      </c>
      <c r="J59" s="26" t="s">
        <v>19</v>
      </c>
      <c r="K59" s="41" t="s">
        <v>166</v>
      </c>
      <c r="L59" s="31">
        <v>44327</v>
      </c>
      <c r="M59" s="31">
        <v>48944</v>
      </c>
      <c r="N59" s="31" t="s">
        <v>88</v>
      </c>
    </row>
    <row r="60" spans="1:14" s="1" customFormat="1" ht="25.5" x14ac:dyDescent="0.2">
      <c r="A60" s="26">
        <f>A58+1</f>
        <v>33</v>
      </c>
      <c r="B60" s="29" t="s">
        <v>167</v>
      </c>
      <c r="C60" s="28">
        <v>1124910019167</v>
      </c>
      <c r="D60" s="28">
        <v>4909115648</v>
      </c>
      <c r="E60" s="26">
        <f t="shared" si="0"/>
        <v>56</v>
      </c>
      <c r="F60" s="26" t="s">
        <v>16</v>
      </c>
      <c r="G60" s="30" t="s">
        <v>168</v>
      </c>
      <c r="H60" s="26" t="s">
        <v>17</v>
      </c>
      <c r="I60" s="26" t="s">
        <v>18</v>
      </c>
      <c r="J60" s="26" t="s">
        <v>19</v>
      </c>
      <c r="K60" s="41" t="s">
        <v>169</v>
      </c>
      <c r="L60" s="31">
        <v>44356</v>
      </c>
      <c r="M60" s="31" t="s">
        <v>170</v>
      </c>
      <c r="N60" s="31" t="s">
        <v>23</v>
      </c>
    </row>
    <row r="61" spans="1:14" s="1" customFormat="1" ht="52.5" customHeight="1" x14ac:dyDescent="0.2">
      <c r="A61" s="26">
        <f>A60+1</f>
        <v>34</v>
      </c>
      <c r="B61" s="29" t="s">
        <v>171</v>
      </c>
      <c r="C61" s="28">
        <v>1024901149701</v>
      </c>
      <c r="D61" s="28">
        <v>4907006146</v>
      </c>
      <c r="E61" s="26">
        <f t="shared" si="0"/>
        <v>57</v>
      </c>
      <c r="F61" s="26" t="s">
        <v>16</v>
      </c>
      <c r="G61" s="43" t="s">
        <v>172</v>
      </c>
      <c r="H61" s="26" t="s">
        <v>17</v>
      </c>
      <c r="I61" s="26" t="s">
        <v>18</v>
      </c>
      <c r="J61" s="26" t="s">
        <v>173</v>
      </c>
      <c r="K61" s="29" t="s">
        <v>174</v>
      </c>
      <c r="L61" s="60">
        <v>44665</v>
      </c>
      <c r="M61" s="60">
        <v>51970</v>
      </c>
      <c r="N61" s="31" t="s">
        <v>31</v>
      </c>
    </row>
    <row r="62" spans="1:14" x14ac:dyDescent="0.2">
      <c r="A62" s="4"/>
      <c r="B62" s="4"/>
      <c r="C62" s="13"/>
      <c r="D62" s="13"/>
      <c r="E62" s="4"/>
      <c r="F62" s="4"/>
      <c r="G62" s="6"/>
      <c r="H62" s="4"/>
      <c r="I62" s="4"/>
      <c r="J62" s="4"/>
      <c r="K62" s="5"/>
      <c r="L62" s="7"/>
      <c r="M62" s="7"/>
      <c r="N62" s="7"/>
    </row>
    <row r="63" spans="1:14" s="1" customFormat="1" x14ac:dyDescent="0.2">
      <c r="A63" s="8"/>
      <c r="B63" s="8"/>
      <c r="C63" s="14"/>
      <c r="D63" s="14"/>
      <c r="E63" s="3"/>
      <c r="F63" s="9"/>
      <c r="G63" s="9"/>
      <c r="H63" s="9"/>
      <c r="I63" s="9"/>
      <c r="J63" s="9"/>
      <c r="K63" s="8"/>
      <c r="L63" s="2"/>
      <c r="M63" s="2"/>
      <c r="N63" s="3"/>
    </row>
    <row r="64" spans="1:14" s="1" customFormat="1" ht="15" x14ac:dyDescent="0.25">
      <c r="A64" s="2"/>
      <c r="B64" s="10" t="s">
        <v>175</v>
      </c>
      <c r="C64" s="15">
        <f>COUNT(E5:E63)</f>
        <v>57</v>
      </c>
      <c r="D64" s="16"/>
      <c r="E64" s="11"/>
      <c r="F64" s="9"/>
      <c r="G64" s="9"/>
      <c r="H64" s="9"/>
      <c r="I64" s="9"/>
      <c r="J64" s="9"/>
      <c r="K64" s="8"/>
      <c r="L64" s="2"/>
      <c r="M64" s="2"/>
      <c r="N64" s="3"/>
    </row>
    <row r="65" spans="1:14" s="1" customFormat="1" ht="15" x14ac:dyDescent="0.25">
      <c r="A65" s="2"/>
      <c r="B65" s="12" t="s">
        <v>176</v>
      </c>
      <c r="C65" s="17">
        <f>COUNT(A5:A63)</f>
        <v>34</v>
      </c>
      <c r="D65" s="18"/>
      <c r="E65" s="3"/>
      <c r="F65" s="9"/>
      <c r="G65" s="9"/>
      <c r="H65" s="9"/>
      <c r="I65" s="9"/>
      <c r="J65" s="9"/>
      <c r="K65" s="8"/>
      <c r="L65" s="2"/>
      <c r="M65" s="2"/>
      <c r="N65" s="3"/>
    </row>
  </sheetData>
  <autoFilter ref="A4:N61"/>
  <mergeCells count="57">
    <mergeCell ref="A44:A46"/>
    <mergeCell ref="B44:B46"/>
    <mergeCell ref="C44:C46"/>
    <mergeCell ref="D44:D46"/>
    <mergeCell ref="A42:A43"/>
    <mergeCell ref="B42:B43"/>
    <mergeCell ref="A58:A59"/>
    <mergeCell ref="B58:B59"/>
    <mergeCell ref="C58:C59"/>
    <mergeCell ref="D58:D59"/>
    <mergeCell ref="A47:A48"/>
    <mergeCell ref="B47:B48"/>
    <mergeCell ref="C47:C48"/>
    <mergeCell ref="D47:D48"/>
    <mergeCell ref="C42:C43"/>
    <mergeCell ref="D42:D43"/>
    <mergeCell ref="A39:A40"/>
    <mergeCell ref="B39:B40"/>
    <mergeCell ref="C39:C40"/>
    <mergeCell ref="D39:D40"/>
    <mergeCell ref="A34:A35"/>
    <mergeCell ref="B34:B35"/>
    <mergeCell ref="C34:C35"/>
    <mergeCell ref="D34:D35"/>
    <mergeCell ref="A31:A33"/>
    <mergeCell ref="B31:B33"/>
    <mergeCell ref="C31:C33"/>
    <mergeCell ref="D31:D33"/>
    <mergeCell ref="A26:A30"/>
    <mergeCell ref="B26:B30"/>
    <mergeCell ref="C26:C30"/>
    <mergeCell ref="D26:D30"/>
    <mergeCell ref="A18:A23"/>
    <mergeCell ref="B18:B23"/>
    <mergeCell ref="C18:C23"/>
    <mergeCell ref="D18:D23"/>
    <mergeCell ref="A14:A16"/>
    <mergeCell ref="B14:B16"/>
    <mergeCell ref="C14:C16"/>
    <mergeCell ref="D14:D16"/>
    <mergeCell ref="A6:A9"/>
    <mergeCell ref="B6:B9"/>
    <mergeCell ref="C6:C9"/>
    <mergeCell ref="D6:D9"/>
    <mergeCell ref="I2:I3"/>
    <mergeCell ref="J2:J3"/>
    <mergeCell ref="M1:N1"/>
    <mergeCell ref="A1:L1"/>
    <mergeCell ref="A2:A3"/>
    <mergeCell ref="B2:B3"/>
    <mergeCell ref="C2:C3"/>
    <mergeCell ref="D2:D3"/>
    <mergeCell ref="E2:H2"/>
    <mergeCell ref="K2:K3"/>
    <mergeCell ref="L2:L3"/>
    <mergeCell ref="M2:M3"/>
    <mergeCell ref="N2:N3"/>
  </mergeCells>
  <conditionalFormatting sqref="M2:M3 M47:M60 M5:M43 M62:M1048576">
    <cfRule type="timePeriod" dxfId="3" priority="5" timePeriod="thisMonth">
      <formula>AND(MONTH(M2)=MONTH(TODAY()),YEAR(M2)=YEAR(TODAY()))</formula>
    </cfRule>
  </conditionalFormatting>
  <conditionalFormatting sqref="M6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43 M47:M1048576">
    <cfRule type="timePeriod" dxfId="2" priority="3" timePeriod="nextMonth">
      <formula>AND(MONTH(M2)=MONTH(EDATE(TODAY(),0+1)),YEAR(M2)=YEAR(EDATE(TODAY(),0+1)))</formula>
    </cfRule>
  </conditionalFormatting>
  <conditionalFormatting sqref="M44:M46">
    <cfRule type="timePeriod" dxfId="1" priority="2" timePeriod="thisMonth">
      <formula>AND(MONTH(M44)=MONTH(TODAY()),YEAR(M44)=YEAR(TODAY()))</formula>
    </cfRule>
  </conditionalFormatting>
  <conditionalFormatting sqref="M44:M46">
    <cfRule type="timePeriod" dxfId="0" priority="1" timePeriod="nextMonth">
      <formula>AND(MONTH(M44)=MONTH(EDATE(TODAY(),0+1)),YEAR(M44)=YEAR(EDATE(TODAY(),0+1)))</formula>
    </cfRule>
  </conditionalFormatting>
  <pageMargins left="0.19685039370078741" right="0.19685039370078741" top="0.19685039370078741" bottom="0.35433070866141736" header="0.31496062992125984" footer="0.11811023622047245"/>
  <pageSetup paperSize="9" scale="55" fitToHeight="1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01.08.2023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Пронина Александра Викторовна</dc:creator>
  <cp:lastModifiedBy>Пронина Александра Викторовна</cp:lastModifiedBy>
  <dcterms:created xsi:type="dcterms:W3CDTF">2023-07-25T04:43:08Z</dcterms:created>
  <dcterms:modified xsi:type="dcterms:W3CDTF">2023-08-06T06:40:21Z</dcterms:modified>
</cp:coreProperties>
</file>