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'стр.1'!$A$1:$FG$30</definedName>
    <definedName name="_xlnm.Print_Area" localSheetId="1">'стр.2'!$A$1:$FG$39</definedName>
  </definedNames>
  <calcPr fullCalcOnLoad="1"/>
</workbook>
</file>

<file path=xl/sharedStrings.xml><?xml version="1.0" encoding="utf-8"?>
<sst xmlns="http://schemas.openxmlformats.org/spreadsheetml/2006/main" count="235" uniqueCount="125">
  <si>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</si>
  <si>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</si>
  <si>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</si>
  <si>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</si>
  <si>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</si>
  <si>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</si>
  <si>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</si>
  <si>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</si>
  <si>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</si>
  <si>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</si>
  <si>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</si>
  <si>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</si>
  <si>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</si>
  <si>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</si>
  <si>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</si>
  <si>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</si>
  <si>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</si>
  <si>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</si>
  <si>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</si>
  <si>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</si>
  <si>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</si>
  <si>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</si>
  <si>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</si>
  <si>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</si>
  <si>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</si>
  <si>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</si>
  <si>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</si>
  <si>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</si>
  <si>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</si>
  <si>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</si>
  <si>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</si>
  <si>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</si>
  <si>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</si>
  <si>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</si>
  <si>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</si>
  <si>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</si>
  <si>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</si>
  <si>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</si>
  <si>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</si>
  <si>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</si>
  <si>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</si>
  <si>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</si>
  <si>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</si>
  <si>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</si>
  <si>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</si>
  <si>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</si>
  <si>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</si>
  <si>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</si>
  <si>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</si>
  <si>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>ххх</t>
  </si>
  <si>
    <t>Идентификационный код закупки</t>
  </si>
  <si>
    <t>ожидаемый результат реализации мероприятия государственной (муниципальной) программы</t>
  </si>
  <si>
    <t>муниципальное казенное учреждение</t>
  </si>
  <si>
    <t>муниципальное образование "Северо-Эвенский городской округ"</t>
  </si>
  <si>
    <t>44707000051</t>
  </si>
  <si>
    <t>490301001</t>
  </si>
  <si>
    <t>75404</t>
  </si>
  <si>
    <t>Закупки на сумму, не превышающие 100,0 тыс. руб.</t>
  </si>
  <si>
    <t>Поставка электроэнергии</t>
  </si>
  <si>
    <t>администрация Северо-Эвенского городского округа</t>
  </si>
  <si>
    <t>Российская Федерация, 686430, Магаданская обл., рп. Эвенск, ул. Мира, дом 2, тел. 8(41348)22200, факс 8(41348)22200, admsev@rambler.ru</t>
  </si>
  <si>
    <t>04033657</t>
  </si>
  <si>
    <t>4903001490</t>
  </si>
  <si>
    <t>Байкалова Надежда Николаевна</t>
  </si>
  <si>
    <t>18</t>
  </si>
  <si>
    <t>18 34903001490490301001 0001 000 0000 244</t>
  </si>
  <si>
    <t>Приобретение услуг общедоступной электросвязи</t>
  </si>
  <si>
    <t>2018</t>
  </si>
  <si>
    <t>нет</t>
  </si>
  <si>
    <t>18 34903001490490301001 0003 000 3530 244</t>
  </si>
  <si>
    <t>Поставка теплоэнергии</t>
  </si>
  <si>
    <t>18 34903001490490301001 0004 000 3530 244</t>
  </si>
  <si>
    <t>Приобретение услуг по горячему водоснабжению</t>
  </si>
  <si>
    <t>Приобретение услуг по холодному водоснабжению</t>
  </si>
  <si>
    <t>18 34903001490490301001 0005 000 3600 244</t>
  </si>
  <si>
    <t>18 34903001490490301001 0006 000 3511 244</t>
  </si>
  <si>
    <t>Обеспечение электроснабжения Отдела ЗАГС администрации Северо-Эвенского городского округа</t>
  </si>
  <si>
    <t>18 34903001490490301001 0007 000 3530 244</t>
  </si>
  <si>
    <t>18 34903001490490301001 0002 000 3511 244</t>
  </si>
  <si>
    <t>Обеспечение теплоснабжения Отдела ЗАГС администрации Северо-Эвенского городского округа</t>
  </si>
  <si>
    <t>18 34903001490490301001 0008 000 3530 244</t>
  </si>
  <si>
    <t>Обеспечение горячего водоснабжения Отдела ЗАГС администрации Северо-Эвенского городского округа</t>
  </si>
  <si>
    <t>18 34903001490490301001 0009 000 3600 244</t>
  </si>
  <si>
    <t>Непрограммные направления деятельности - обеспечение функционирования организации</t>
  </si>
  <si>
    <t>Обеспечение холодного водоснабжения Отдела ЗАГС администрации Северо-Эвенского городского округа</t>
  </si>
  <si>
    <t>18 34903001490490301001 0010 000 6130 244</t>
  </si>
  <si>
    <t>Приобретение услуг по предоставлению доступа в сеть "Интернет"</t>
  </si>
  <si>
    <t>18 34903001490490301001 0011 000 0000 244</t>
  </si>
  <si>
    <t>Итого по коду бюджетной классификации 001 0104 0990020402 244</t>
  </si>
  <si>
    <t>Итого по коду бюджетной классификации 001 0104 0990020401 244</t>
  </si>
  <si>
    <t>Итого по коду бюджетной классификации 001 0113 0990029900 244</t>
  </si>
  <si>
    <t>Итого по коду бюджетной классификации 001 0309 0993030200 244</t>
  </si>
  <si>
    <t>Итого объем финансового обеспечения, предусмотренного на заключение контрактов</t>
  </si>
  <si>
    <r>
      <t xml:space="preserve">01.01.-31.12.18.        </t>
    </r>
    <r>
      <rPr>
        <sz val="6"/>
        <rFont val="Times New Roman"/>
        <family val="1"/>
      </rPr>
      <t xml:space="preserve"> (1 раз в год)</t>
    </r>
  </si>
  <si>
    <r>
      <t>01.02.-31.12.18.</t>
    </r>
    <r>
      <rPr>
        <sz val="5"/>
        <rFont val="Times New Roman"/>
        <family val="1"/>
      </rPr>
      <t xml:space="preserve">                   (1 раз в год)</t>
    </r>
  </si>
  <si>
    <t>Срок осуществления закупок с 01.01. по 31.12.18 
различная по различным закупкам</t>
  </si>
  <si>
    <t>18 34903001490490301001 0012 000 0000 244</t>
  </si>
  <si>
    <t>Приобретение (поставка) компьютерного оборудования</t>
  </si>
  <si>
    <r>
      <t>18.02.-31.12.18.</t>
    </r>
    <r>
      <rPr>
        <sz val="5"/>
        <rFont val="Times New Roman"/>
        <family val="1"/>
      </rPr>
      <t xml:space="preserve">                   (1 раз в год)</t>
    </r>
  </si>
  <si>
    <r>
      <t>26.03.-31.12.18.</t>
    </r>
    <r>
      <rPr>
        <sz val="5"/>
        <rFont val="Times New Roman"/>
        <family val="1"/>
      </rPr>
      <t xml:space="preserve">                   (1 раз в год)</t>
    </r>
  </si>
  <si>
    <t>Итого по коду бюджетной классификации 001 0104 0990020401 243</t>
  </si>
  <si>
    <t>Капитальный ремонт помещений женского и мужского туалетов в здании администрации Северо-Эвенского городского округа</t>
  </si>
  <si>
    <t>Итого по коду бюджетной классификации 001 0412 0987990404 244</t>
  </si>
  <si>
    <t>Итого по коду бюджетной классификации 001 1105 0987990403 244</t>
  </si>
  <si>
    <t>18 34903001490490301001 0013 000 4120 243</t>
  </si>
  <si>
    <t>Объем финансового обеспечения
(рублей)</t>
  </si>
  <si>
    <t>Итого по коду бюджетной классификации 001 0309 0993030100 244</t>
  </si>
  <si>
    <t>возникновение непредвиденных обстоятельств</t>
  </si>
  <si>
    <t>Итого по коду бюджетной классификации 001 0412 0987990412 244</t>
  </si>
  <si>
    <t>Итого по коду бюджетной классификации 001 0707 0987990402 244</t>
  </si>
  <si>
    <t>18 34903001490490301001 0014 000 1392 244</t>
  </si>
  <si>
    <t>Непрограммные направления деятельности - закупка товаров, работ, услуг в целях формирования муниципального материального резерва</t>
  </si>
  <si>
    <t>Приобретение (поставка) палаток в ассортименте для формирования материального резерва в целях ликвидации чрезвычайных ситуаций на территории Северо-Эвенского городского округа</t>
  </si>
  <si>
    <r>
      <t>19.05.-31.12.18.</t>
    </r>
    <r>
      <rPr>
        <sz val="5"/>
        <rFont val="Times New Roman"/>
        <family val="1"/>
      </rPr>
      <t xml:space="preserve">                   (1 раз в год)</t>
    </r>
  </si>
  <si>
    <r>
      <t xml:space="preserve">И.о. главы администрации Северо-Эвенского городского округа </t>
    </r>
    <r>
      <rPr>
        <i/>
        <sz val="9"/>
        <rFont val="Times New Roman"/>
        <family val="1"/>
      </rPr>
      <t>Кулаков Денис Александрович</t>
    </r>
  </si>
  <si>
    <t>18 34903001490490301001 0015 000 6202 244</t>
  </si>
  <si>
    <t>Приобретение услуг по комплексному обслуживанию программных продуктов фирмы "1С"</t>
  </si>
  <si>
    <r>
      <t>13.06.-31.12.18.</t>
    </r>
    <r>
      <rPr>
        <sz val="5"/>
        <rFont val="Times New Roman"/>
        <family val="1"/>
      </rPr>
      <t xml:space="preserve">                   (1 раз в год)</t>
    </r>
  </si>
  <si>
    <t>18 34903001490490301001 0016 000 0000 244</t>
  </si>
  <si>
    <t>Срок осуществления закупок с 01.05. по 31.12.18 
различная по различным закупкам</t>
  </si>
  <si>
    <t>июня</t>
  </si>
  <si>
    <t>Закупка услуг, связанных с направлением работника в служебную командировку, а также с участием в проведении фестивалей, концертов, представлений и подобных культурных мероприятий (в том числе гастролей) на основании приглашений на посещение указанных мероприятий</t>
  </si>
  <si>
    <t>14</t>
  </si>
  <si>
    <t>09 июня 2018 года</t>
  </si>
  <si>
    <t>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</si>
</sst>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#,#00.00000"/>
    <numFmt numFmtId="170" formatCode="#,##0.00000"/>
    <numFmt numFmtId="171" formatCode="#,#00.00"/>
    <numFmt numFmtId="172" formatCode="#,#00.000"/>
    <numFmt numFmtId="173" formatCode="#,#00.0000"/>
    <numFmt numFmtId="174" formatCode="0.0"/>
    <numFmt numFmtId="175" formatCode="_-* #,##0.0_р_._-;\-* #,##0.0_р_._-;_-* &quot;-&quot;??_р_._-;_-@_-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49" fontId="1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3" fontId="10" fillId="0" borderId="12" xfId="6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3" fontId="10" fillId="0" borderId="13" xfId="60" applyFont="1" applyBorder="1" applyAlignment="1">
      <alignment horizontal="center" vertical="center"/>
    </xf>
    <xf numFmtId="43" fontId="10" fillId="0" borderId="18" xfId="60" applyFont="1" applyBorder="1" applyAlignment="1">
      <alignment horizontal="center" vertical="center"/>
    </xf>
    <xf numFmtId="43" fontId="10" fillId="0" borderId="19" xfId="6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8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10" fillId="0" borderId="12" xfId="6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8"/>
  <sheetViews>
    <sheetView view="pageBreakPreview" zoomScaleSheetLayoutView="100" zoomScalePageLayoutView="0" workbookViewId="0" topLeftCell="H4">
      <selection activeCell="A13" sqref="A13:BX14"/>
    </sheetView>
  </sheetViews>
  <sheetFormatPr defaultColWidth="0.875" defaultRowHeight="12.75"/>
  <cols>
    <col min="1" max="16384" width="0.875" style="5" customWidth="1"/>
  </cols>
  <sheetData>
    <row r="1" s="2" customFormat="1" ht="12">
      <c r="FG1" s="3" t="s">
        <v>8</v>
      </c>
    </row>
    <row r="2" s="2" customFormat="1" ht="12">
      <c r="FG2" s="3" t="s">
        <v>9</v>
      </c>
    </row>
    <row r="3" s="2" customFormat="1" ht="12">
      <c r="FG3" s="3" t="s">
        <v>10</v>
      </c>
    </row>
    <row r="4" ht="6" customHeight="1"/>
    <row r="5" s="6" customFormat="1" ht="11.25">
      <c r="FG5" s="7" t="s">
        <v>18</v>
      </c>
    </row>
    <row r="6" s="6" customFormat="1" ht="11.25">
      <c r="FG6" s="7" t="s">
        <v>19</v>
      </c>
    </row>
    <row r="8" spans="1:163" s="8" customFormat="1" ht="15.75">
      <c r="A8" s="41" t="s">
        <v>11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</row>
    <row r="9" spans="1:163" s="9" customFormat="1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20" t="s">
        <v>20</v>
      </c>
      <c r="BJ9" s="35" t="s">
        <v>64</v>
      </c>
      <c r="BK9" s="35"/>
      <c r="BL9" s="35"/>
      <c r="BM9" s="35"/>
      <c r="BN9" s="42" t="s">
        <v>21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35"/>
      <c r="DN9" s="35"/>
      <c r="DO9" s="35"/>
      <c r="DP9" s="35"/>
      <c r="DQ9" s="42" t="s">
        <v>22</v>
      </c>
      <c r="DR9" s="42"/>
      <c r="DS9" s="42"/>
      <c r="DT9" s="42"/>
      <c r="DU9" s="42"/>
      <c r="DV9" s="42"/>
      <c r="DW9" s="35"/>
      <c r="DX9" s="35"/>
      <c r="DY9" s="35"/>
      <c r="DZ9" s="35"/>
      <c r="EA9" s="19" t="s">
        <v>23</v>
      </c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</row>
    <row r="10" s="10" customFormat="1" ht="15"/>
    <row r="11" spans="136:163" s="1" customFormat="1" ht="15">
      <c r="EF11" s="11"/>
      <c r="EG11" s="11"/>
      <c r="EH11" s="11"/>
      <c r="EI11" s="37" t="s">
        <v>12</v>
      </c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9"/>
    </row>
    <row r="12" spans="135:163" s="1" customFormat="1" ht="18" customHeight="1">
      <c r="EE12" s="12"/>
      <c r="EF12" s="13"/>
      <c r="EG12" s="13" t="s">
        <v>24</v>
      </c>
      <c r="EH12" s="11"/>
      <c r="EI12" s="34" t="s">
        <v>123</v>
      </c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</row>
    <row r="13" spans="1:163" s="1" customFormat="1" ht="21.75" customHeight="1">
      <c r="A13" s="36" t="s">
        <v>30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14"/>
      <c r="BZ13" s="14"/>
      <c r="CA13" s="14"/>
      <c r="CB13" s="14"/>
      <c r="EE13" s="12"/>
      <c r="EF13" s="13"/>
      <c r="EG13" s="13" t="s">
        <v>25</v>
      </c>
      <c r="EH13" s="11"/>
      <c r="EI13" s="34" t="s">
        <v>61</v>
      </c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</row>
    <row r="14" spans="1:163" s="1" customFormat="1" ht="21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14"/>
      <c r="BZ14" s="14"/>
      <c r="CA14" s="14"/>
      <c r="CB14" s="14"/>
      <c r="EE14" s="12"/>
      <c r="EF14" s="13"/>
      <c r="EG14" s="13" t="s">
        <v>26</v>
      </c>
      <c r="EH14" s="11"/>
      <c r="EI14" s="34" t="s">
        <v>62</v>
      </c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</row>
    <row r="15" spans="1:163" s="1" customFormat="1" ht="21" customHeight="1">
      <c r="A15" s="33" t="s">
        <v>59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EE15" s="12"/>
      <c r="EF15" s="13"/>
      <c r="EG15" s="13" t="s">
        <v>27</v>
      </c>
      <c r="EH15" s="11"/>
      <c r="EI15" s="34" t="s">
        <v>55</v>
      </c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</row>
    <row r="16" spans="1:163" s="1" customFormat="1" ht="14.25" customHeight="1">
      <c r="A16" s="1" t="s">
        <v>13</v>
      </c>
      <c r="EE16" s="12"/>
      <c r="EF16" s="13"/>
      <c r="EG16" s="13" t="s">
        <v>28</v>
      </c>
      <c r="EH16" s="11"/>
      <c r="EI16" s="25" t="s">
        <v>56</v>
      </c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7"/>
    </row>
    <row r="17" spans="1:163" s="1" customFormat="1" ht="14.25" customHeight="1">
      <c r="A17" s="33" t="s">
        <v>52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EE17" s="12"/>
      <c r="EF17" s="13"/>
      <c r="EG17" s="13"/>
      <c r="EH17" s="11"/>
      <c r="EI17" s="28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30"/>
    </row>
    <row r="18" spans="1:163" s="1" customFormat="1" ht="14.25" customHeight="1">
      <c r="A18" s="1" t="s">
        <v>14</v>
      </c>
      <c r="EE18" s="12"/>
      <c r="EF18" s="13"/>
      <c r="EG18" s="13" t="s">
        <v>29</v>
      </c>
      <c r="EH18" s="11"/>
      <c r="EI18" s="25" t="s">
        <v>54</v>
      </c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7"/>
    </row>
    <row r="19" spans="1:163" s="1" customFormat="1" ht="14.25" customHeight="1">
      <c r="A19" s="33" t="s">
        <v>53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EE19" s="12"/>
      <c r="EF19" s="13"/>
      <c r="EG19" s="13"/>
      <c r="EH19" s="11"/>
      <c r="EI19" s="44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6"/>
    </row>
    <row r="20" spans="1:163" s="1" customFormat="1" ht="14.25" customHeight="1">
      <c r="A20" s="1" t="s">
        <v>15</v>
      </c>
      <c r="EE20" s="12"/>
      <c r="EF20" s="13"/>
      <c r="EG20" s="13"/>
      <c r="EH20" s="11"/>
      <c r="EI20" s="44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6"/>
    </row>
    <row r="21" spans="1:163" s="1" customFormat="1" ht="14.25" customHeight="1">
      <c r="A21" s="31" t="s">
        <v>60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EE21" s="12"/>
      <c r="EF21" s="13"/>
      <c r="EG21" s="13"/>
      <c r="EH21" s="11"/>
      <c r="EI21" s="44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6"/>
    </row>
    <row r="22" spans="1:163" s="1" customFormat="1" ht="14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EE22" s="12"/>
      <c r="EF22" s="13"/>
      <c r="EG22" s="13"/>
      <c r="EH22" s="11"/>
      <c r="EI22" s="28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30"/>
    </row>
    <row r="23" spans="1:163" s="1" customFormat="1" ht="57.75" customHeight="1">
      <c r="A23" s="43" t="s">
        <v>31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"/>
      <c r="BZ23" s="4"/>
      <c r="CA23" s="4"/>
      <c r="CB23" s="4"/>
      <c r="EE23" s="12"/>
      <c r="EF23" s="13"/>
      <c r="EG23" s="13" t="s">
        <v>25</v>
      </c>
      <c r="EH23" s="11"/>
      <c r="EI23" s="25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7"/>
    </row>
    <row r="24" spans="1:163" s="1" customFormat="1" ht="14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EE24" s="12"/>
      <c r="EF24" s="13"/>
      <c r="EG24" s="13"/>
      <c r="EH24" s="11"/>
      <c r="EI24" s="28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30"/>
    </row>
    <row r="25" spans="1:163" s="1" customFormat="1" ht="14.25" customHeight="1">
      <c r="A25" s="1" t="s">
        <v>32</v>
      </c>
      <c r="EE25" s="12"/>
      <c r="EF25" s="13"/>
      <c r="EG25" s="13" t="s">
        <v>29</v>
      </c>
      <c r="EH25" s="11"/>
      <c r="EI25" s="25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7"/>
    </row>
    <row r="26" spans="1:163" s="1" customFormat="1" ht="14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EE26" s="12"/>
      <c r="EF26" s="13"/>
      <c r="EG26" s="13"/>
      <c r="EH26" s="11"/>
      <c r="EI26" s="28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30"/>
    </row>
    <row r="27" spans="1:163" s="1" customFormat="1" ht="14.25" customHeight="1">
      <c r="A27" s="1" t="s">
        <v>48</v>
      </c>
      <c r="EE27" s="12"/>
      <c r="EF27" s="13"/>
      <c r="EG27" s="13" t="s">
        <v>33</v>
      </c>
      <c r="EH27" s="11"/>
      <c r="EI27" s="25" t="s">
        <v>122</v>
      </c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7"/>
    </row>
    <row r="28" spans="139:163" s="1" customFormat="1" ht="13.5" customHeight="1">
      <c r="EI28" s="28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30"/>
    </row>
    <row r="29" s="1" customFormat="1" ht="15"/>
    <row r="30" s="1" customFormat="1" ht="15"/>
  </sheetData>
  <sheetProtection/>
  <mergeCells count="24">
    <mergeCell ref="A8:FG8"/>
    <mergeCell ref="BJ9:BM9"/>
    <mergeCell ref="BN9:DL9"/>
    <mergeCell ref="DM9:DP9"/>
    <mergeCell ref="DQ9:DV9"/>
    <mergeCell ref="A23:BX23"/>
    <mergeCell ref="EI16:FG17"/>
    <mergeCell ref="EI18:FG22"/>
    <mergeCell ref="EI27:FG28"/>
    <mergeCell ref="DW9:DZ9"/>
    <mergeCell ref="A13:BX14"/>
    <mergeCell ref="EI11:FG11"/>
    <mergeCell ref="EI12:FG12"/>
    <mergeCell ref="EI13:FG13"/>
    <mergeCell ref="A26:CY26"/>
    <mergeCell ref="A19:CY19"/>
    <mergeCell ref="A24:CY24"/>
    <mergeCell ref="EI14:FG14"/>
    <mergeCell ref="EI25:FG26"/>
    <mergeCell ref="A21:CY22"/>
    <mergeCell ref="A15:CY15"/>
    <mergeCell ref="A17:CY17"/>
    <mergeCell ref="EI23:FG24"/>
    <mergeCell ref="EI15:FG15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39"/>
  <sheetViews>
    <sheetView tabSelected="1" view="pageBreakPreview" zoomScaleSheetLayoutView="100" zoomScalePageLayoutView="0" workbookViewId="0" topLeftCell="B1">
      <selection activeCell="AZ21" sqref="AZ21:BJ21"/>
    </sheetView>
  </sheetViews>
  <sheetFormatPr defaultColWidth="0.875" defaultRowHeight="12.75"/>
  <cols>
    <col min="1" max="1" width="0.12890625" style="5" hidden="1" customWidth="1"/>
    <col min="2" max="2" width="1.625" style="5" customWidth="1"/>
    <col min="3" max="6" width="0.875" style="5" customWidth="1"/>
    <col min="7" max="17" width="2.125" style="5" customWidth="1"/>
    <col min="18" max="51" width="0.875" style="5" customWidth="1"/>
    <col min="52" max="62" width="3.00390625" style="5" customWidth="1"/>
    <col min="63" max="73" width="0.875" style="5" customWidth="1"/>
    <col min="74" max="115" width="1.12109375" style="5" customWidth="1"/>
    <col min="116" max="16384" width="0.875" style="5" customWidth="1"/>
  </cols>
  <sheetData>
    <row r="1" spans="1:163" s="15" customFormat="1" ht="28.5" customHeight="1">
      <c r="A1" s="112" t="s">
        <v>42</v>
      </c>
      <c r="B1" s="112"/>
      <c r="C1" s="112"/>
      <c r="D1" s="112"/>
      <c r="E1" s="112"/>
      <c r="F1" s="112"/>
      <c r="G1" s="112" t="s">
        <v>50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4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3" t="s">
        <v>34</v>
      </c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 t="s">
        <v>35</v>
      </c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87" t="s">
        <v>105</v>
      </c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9"/>
      <c r="DL1" s="103" t="s">
        <v>41</v>
      </c>
      <c r="DM1" s="104"/>
      <c r="DN1" s="104"/>
      <c r="DO1" s="104"/>
      <c r="DP1" s="104"/>
      <c r="DQ1" s="104"/>
      <c r="DR1" s="104"/>
      <c r="DS1" s="104"/>
      <c r="DT1" s="105"/>
      <c r="DU1" s="94" t="s">
        <v>45</v>
      </c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6"/>
      <c r="EN1" s="103" t="s">
        <v>43</v>
      </c>
      <c r="EO1" s="104"/>
      <c r="EP1" s="104"/>
      <c r="EQ1" s="104"/>
      <c r="ER1" s="104"/>
      <c r="ES1" s="104"/>
      <c r="ET1" s="104"/>
      <c r="EU1" s="104"/>
      <c r="EV1" s="104"/>
      <c r="EW1" s="105"/>
      <c r="EX1" s="103" t="s">
        <v>44</v>
      </c>
      <c r="EY1" s="104"/>
      <c r="EZ1" s="104"/>
      <c r="FA1" s="104"/>
      <c r="FB1" s="104"/>
      <c r="FC1" s="104"/>
      <c r="FD1" s="104"/>
      <c r="FE1" s="104"/>
      <c r="FF1" s="104"/>
      <c r="FG1" s="105"/>
    </row>
    <row r="2" spans="1:163" s="15" customFormat="1" ht="14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94" t="s">
        <v>6</v>
      </c>
      <c r="BW2" s="95"/>
      <c r="BX2" s="95"/>
      <c r="BY2" s="95"/>
      <c r="BZ2" s="95"/>
      <c r="CA2" s="95"/>
      <c r="CB2" s="95"/>
      <c r="CC2" s="95"/>
      <c r="CD2" s="96"/>
      <c r="CE2" s="87" t="s">
        <v>36</v>
      </c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9"/>
      <c r="DL2" s="106"/>
      <c r="DM2" s="107"/>
      <c r="DN2" s="107"/>
      <c r="DO2" s="107"/>
      <c r="DP2" s="107"/>
      <c r="DQ2" s="107"/>
      <c r="DR2" s="107"/>
      <c r="DS2" s="107"/>
      <c r="DT2" s="108"/>
      <c r="DU2" s="97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9"/>
      <c r="EN2" s="106"/>
      <c r="EO2" s="107"/>
      <c r="EP2" s="107"/>
      <c r="EQ2" s="107"/>
      <c r="ER2" s="107"/>
      <c r="ES2" s="107"/>
      <c r="ET2" s="107"/>
      <c r="EU2" s="107"/>
      <c r="EV2" s="107"/>
      <c r="EW2" s="108"/>
      <c r="EX2" s="106"/>
      <c r="EY2" s="107"/>
      <c r="EZ2" s="107"/>
      <c r="FA2" s="107"/>
      <c r="FB2" s="107"/>
      <c r="FC2" s="107"/>
      <c r="FD2" s="107"/>
      <c r="FE2" s="107"/>
      <c r="FF2" s="107"/>
      <c r="FG2" s="108"/>
    </row>
    <row r="3" spans="1:163" s="15" customFormat="1" ht="27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5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 t="s">
        <v>51</v>
      </c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97"/>
      <c r="BW3" s="98"/>
      <c r="BX3" s="98"/>
      <c r="BY3" s="98"/>
      <c r="BZ3" s="98"/>
      <c r="CA3" s="98"/>
      <c r="CB3" s="98"/>
      <c r="CC3" s="98"/>
      <c r="CD3" s="99"/>
      <c r="CE3" s="103" t="s">
        <v>37</v>
      </c>
      <c r="CF3" s="104"/>
      <c r="CG3" s="104"/>
      <c r="CH3" s="104"/>
      <c r="CI3" s="104"/>
      <c r="CJ3" s="104"/>
      <c r="CK3" s="104"/>
      <c r="CL3" s="104"/>
      <c r="CM3" s="105"/>
      <c r="CN3" s="87" t="s">
        <v>7</v>
      </c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9"/>
      <c r="DD3" s="103" t="s">
        <v>40</v>
      </c>
      <c r="DE3" s="104"/>
      <c r="DF3" s="104"/>
      <c r="DG3" s="104"/>
      <c r="DH3" s="104"/>
      <c r="DI3" s="104"/>
      <c r="DJ3" s="104"/>
      <c r="DK3" s="105"/>
      <c r="DL3" s="106"/>
      <c r="DM3" s="107"/>
      <c r="DN3" s="107"/>
      <c r="DO3" s="107"/>
      <c r="DP3" s="107"/>
      <c r="DQ3" s="107"/>
      <c r="DR3" s="107"/>
      <c r="DS3" s="107"/>
      <c r="DT3" s="108"/>
      <c r="DU3" s="97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9"/>
      <c r="EN3" s="106"/>
      <c r="EO3" s="107"/>
      <c r="EP3" s="107"/>
      <c r="EQ3" s="107"/>
      <c r="ER3" s="107"/>
      <c r="ES3" s="107"/>
      <c r="ET3" s="107"/>
      <c r="EU3" s="107"/>
      <c r="EV3" s="107"/>
      <c r="EW3" s="108"/>
      <c r="EX3" s="106"/>
      <c r="EY3" s="107"/>
      <c r="EZ3" s="107"/>
      <c r="FA3" s="107"/>
      <c r="FB3" s="107"/>
      <c r="FC3" s="107"/>
      <c r="FD3" s="107"/>
      <c r="FE3" s="107"/>
      <c r="FF3" s="107"/>
      <c r="FG3" s="108"/>
    </row>
    <row r="4" spans="1:163" s="15" customFormat="1" ht="120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00"/>
      <c r="BW4" s="101"/>
      <c r="BX4" s="101"/>
      <c r="BY4" s="101"/>
      <c r="BZ4" s="101"/>
      <c r="CA4" s="101"/>
      <c r="CB4" s="101"/>
      <c r="CC4" s="101"/>
      <c r="CD4" s="102"/>
      <c r="CE4" s="109"/>
      <c r="CF4" s="110"/>
      <c r="CG4" s="110"/>
      <c r="CH4" s="110"/>
      <c r="CI4" s="110"/>
      <c r="CJ4" s="110"/>
      <c r="CK4" s="110"/>
      <c r="CL4" s="110"/>
      <c r="CM4" s="111"/>
      <c r="CN4" s="114" t="s">
        <v>38</v>
      </c>
      <c r="CO4" s="115"/>
      <c r="CP4" s="115"/>
      <c r="CQ4" s="115"/>
      <c r="CR4" s="115"/>
      <c r="CS4" s="115"/>
      <c r="CT4" s="115"/>
      <c r="CU4" s="116"/>
      <c r="CV4" s="114" t="s">
        <v>39</v>
      </c>
      <c r="CW4" s="115"/>
      <c r="CX4" s="115"/>
      <c r="CY4" s="115"/>
      <c r="CZ4" s="115"/>
      <c r="DA4" s="115"/>
      <c r="DB4" s="115"/>
      <c r="DC4" s="115"/>
      <c r="DD4" s="109"/>
      <c r="DE4" s="110"/>
      <c r="DF4" s="110"/>
      <c r="DG4" s="110"/>
      <c r="DH4" s="110"/>
      <c r="DI4" s="110"/>
      <c r="DJ4" s="110"/>
      <c r="DK4" s="111"/>
      <c r="DL4" s="109"/>
      <c r="DM4" s="110"/>
      <c r="DN4" s="110"/>
      <c r="DO4" s="110"/>
      <c r="DP4" s="110"/>
      <c r="DQ4" s="110"/>
      <c r="DR4" s="110"/>
      <c r="DS4" s="110"/>
      <c r="DT4" s="111"/>
      <c r="DU4" s="100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2"/>
      <c r="EN4" s="109"/>
      <c r="EO4" s="110"/>
      <c r="EP4" s="110"/>
      <c r="EQ4" s="110"/>
      <c r="ER4" s="110"/>
      <c r="ES4" s="110"/>
      <c r="ET4" s="110"/>
      <c r="EU4" s="110"/>
      <c r="EV4" s="110"/>
      <c r="EW4" s="111"/>
      <c r="EX4" s="109"/>
      <c r="EY4" s="110"/>
      <c r="EZ4" s="110"/>
      <c r="FA4" s="110"/>
      <c r="FB4" s="110"/>
      <c r="FC4" s="110"/>
      <c r="FD4" s="110"/>
      <c r="FE4" s="110"/>
      <c r="FF4" s="110"/>
      <c r="FG4" s="111"/>
    </row>
    <row r="5" spans="1:163" s="2" customFormat="1" ht="12">
      <c r="A5" s="93">
        <v>1</v>
      </c>
      <c r="B5" s="93"/>
      <c r="C5" s="93"/>
      <c r="D5" s="93"/>
      <c r="E5" s="93"/>
      <c r="F5" s="93"/>
      <c r="G5" s="93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>
        <v>3</v>
      </c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>
        <v>4</v>
      </c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>
        <v>5</v>
      </c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>
        <v>6</v>
      </c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>
        <v>7</v>
      </c>
      <c r="BW5" s="93"/>
      <c r="BX5" s="93"/>
      <c r="BY5" s="93"/>
      <c r="BZ5" s="93"/>
      <c r="CA5" s="93"/>
      <c r="CB5" s="93"/>
      <c r="CC5" s="93"/>
      <c r="CD5" s="93"/>
      <c r="CE5" s="93">
        <v>8</v>
      </c>
      <c r="CF5" s="93"/>
      <c r="CG5" s="93"/>
      <c r="CH5" s="93"/>
      <c r="CI5" s="93"/>
      <c r="CJ5" s="93"/>
      <c r="CK5" s="93"/>
      <c r="CL5" s="93"/>
      <c r="CM5" s="93"/>
      <c r="CN5" s="93">
        <v>9</v>
      </c>
      <c r="CO5" s="93"/>
      <c r="CP5" s="93"/>
      <c r="CQ5" s="93"/>
      <c r="CR5" s="93"/>
      <c r="CS5" s="93"/>
      <c r="CT5" s="93"/>
      <c r="CU5" s="93"/>
      <c r="CV5" s="93">
        <v>10</v>
      </c>
      <c r="CW5" s="93"/>
      <c r="CX5" s="93"/>
      <c r="CY5" s="93"/>
      <c r="CZ5" s="93"/>
      <c r="DA5" s="93"/>
      <c r="DB5" s="93"/>
      <c r="DC5" s="93"/>
      <c r="DD5" s="93">
        <v>11</v>
      </c>
      <c r="DE5" s="93"/>
      <c r="DF5" s="93"/>
      <c r="DG5" s="93"/>
      <c r="DH5" s="93"/>
      <c r="DI5" s="93"/>
      <c r="DJ5" s="93"/>
      <c r="DK5" s="93"/>
      <c r="DL5" s="93">
        <v>12</v>
      </c>
      <c r="DM5" s="93"/>
      <c r="DN5" s="93"/>
      <c r="DO5" s="93"/>
      <c r="DP5" s="93"/>
      <c r="DQ5" s="93"/>
      <c r="DR5" s="93"/>
      <c r="DS5" s="93"/>
      <c r="DT5" s="93"/>
      <c r="DU5" s="90">
        <v>13</v>
      </c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2"/>
      <c r="EN5" s="90">
        <v>14</v>
      </c>
      <c r="EO5" s="91"/>
      <c r="EP5" s="91"/>
      <c r="EQ5" s="91"/>
      <c r="ER5" s="91"/>
      <c r="ES5" s="91"/>
      <c r="ET5" s="91"/>
      <c r="EU5" s="91"/>
      <c r="EV5" s="91"/>
      <c r="EW5" s="92"/>
      <c r="EX5" s="90">
        <v>15</v>
      </c>
      <c r="EY5" s="91"/>
      <c r="EZ5" s="91"/>
      <c r="FA5" s="91"/>
      <c r="FB5" s="91"/>
      <c r="FC5" s="91"/>
      <c r="FD5" s="91"/>
      <c r="FE5" s="91"/>
      <c r="FF5" s="91"/>
      <c r="FG5" s="92"/>
    </row>
    <row r="6" spans="1:163" s="21" customFormat="1" ht="32.25" customHeight="1">
      <c r="A6" s="57">
        <v>1</v>
      </c>
      <c r="B6" s="57"/>
      <c r="C6" s="57"/>
      <c r="D6" s="57"/>
      <c r="E6" s="57"/>
      <c r="F6" s="57"/>
      <c r="G6" s="51" t="s">
        <v>65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2" t="s">
        <v>83</v>
      </c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4"/>
      <c r="AZ6" s="55" t="s">
        <v>66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6" t="s">
        <v>67</v>
      </c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8">
        <v>351590.4</v>
      </c>
      <c r="BW6" s="58"/>
      <c r="BX6" s="58"/>
      <c r="BY6" s="58"/>
      <c r="BZ6" s="58"/>
      <c r="CA6" s="58"/>
      <c r="CB6" s="58"/>
      <c r="CC6" s="58"/>
      <c r="CD6" s="58"/>
      <c r="CE6" s="58">
        <f aca="true" t="shared" si="0" ref="CE6:CE15">BV6</f>
        <v>351590.4</v>
      </c>
      <c r="CF6" s="58"/>
      <c r="CG6" s="58"/>
      <c r="CH6" s="58"/>
      <c r="CI6" s="58"/>
      <c r="CJ6" s="58"/>
      <c r="CK6" s="58"/>
      <c r="CL6" s="58"/>
      <c r="CM6" s="58"/>
      <c r="CN6" s="47">
        <v>0</v>
      </c>
      <c r="CO6" s="47"/>
      <c r="CP6" s="47"/>
      <c r="CQ6" s="47"/>
      <c r="CR6" s="47"/>
      <c r="CS6" s="47"/>
      <c r="CT6" s="47"/>
      <c r="CU6" s="47"/>
      <c r="CV6" s="47">
        <v>0</v>
      </c>
      <c r="CW6" s="47"/>
      <c r="CX6" s="47"/>
      <c r="CY6" s="47"/>
      <c r="CZ6" s="47"/>
      <c r="DA6" s="47"/>
      <c r="DB6" s="47"/>
      <c r="DC6" s="47"/>
      <c r="DD6" s="47">
        <v>0</v>
      </c>
      <c r="DE6" s="47"/>
      <c r="DF6" s="47"/>
      <c r="DG6" s="47"/>
      <c r="DH6" s="47"/>
      <c r="DI6" s="47"/>
      <c r="DJ6" s="47"/>
      <c r="DK6" s="47"/>
      <c r="DL6" s="72" t="s">
        <v>93</v>
      </c>
      <c r="DM6" s="73"/>
      <c r="DN6" s="73"/>
      <c r="DO6" s="73"/>
      <c r="DP6" s="73"/>
      <c r="DQ6" s="73"/>
      <c r="DR6" s="73"/>
      <c r="DS6" s="73"/>
      <c r="DT6" s="74"/>
      <c r="DU6" s="48" t="s">
        <v>49</v>
      </c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50"/>
      <c r="EN6" s="48" t="s">
        <v>68</v>
      </c>
      <c r="EO6" s="49"/>
      <c r="EP6" s="49"/>
      <c r="EQ6" s="49"/>
      <c r="ER6" s="49"/>
      <c r="ES6" s="49"/>
      <c r="ET6" s="49"/>
      <c r="EU6" s="49"/>
      <c r="EV6" s="49"/>
      <c r="EW6" s="50"/>
      <c r="EX6" s="48"/>
      <c r="EY6" s="49"/>
      <c r="EZ6" s="49"/>
      <c r="FA6" s="49"/>
      <c r="FB6" s="49"/>
      <c r="FC6" s="49"/>
      <c r="FD6" s="49"/>
      <c r="FE6" s="49"/>
      <c r="FF6" s="49"/>
      <c r="FG6" s="50"/>
    </row>
    <row r="7" spans="1:163" s="21" customFormat="1" ht="32.25" customHeight="1">
      <c r="A7" s="57">
        <f aca="true" t="shared" si="1" ref="A7:A17">A6+1</f>
        <v>2</v>
      </c>
      <c r="B7" s="57"/>
      <c r="C7" s="57"/>
      <c r="D7" s="57"/>
      <c r="E7" s="57"/>
      <c r="F7" s="57"/>
      <c r="G7" s="51" t="s">
        <v>78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2" t="s">
        <v>83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4"/>
      <c r="AZ7" s="55" t="s">
        <v>58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6" t="s">
        <v>67</v>
      </c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8">
        <v>270610.02</v>
      </c>
      <c r="BW7" s="58"/>
      <c r="BX7" s="58"/>
      <c r="BY7" s="58"/>
      <c r="BZ7" s="58"/>
      <c r="CA7" s="58"/>
      <c r="CB7" s="58"/>
      <c r="CC7" s="58"/>
      <c r="CD7" s="58"/>
      <c r="CE7" s="58">
        <f t="shared" si="0"/>
        <v>270610.02</v>
      </c>
      <c r="CF7" s="58"/>
      <c r="CG7" s="58"/>
      <c r="CH7" s="58"/>
      <c r="CI7" s="58"/>
      <c r="CJ7" s="58"/>
      <c r="CK7" s="58"/>
      <c r="CL7" s="58"/>
      <c r="CM7" s="58"/>
      <c r="CN7" s="47">
        <v>0</v>
      </c>
      <c r="CO7" s="47"/>
      <c r="CP7" s="47"/>
      <c r="CQ7" s="47"/>
      <c r="CR7" s="47"/>
      <c r="CS7" s="47"/>
      <c r="CT7" s="47"/>
      <c r="CU7" s="47"/>
      <c r="CV7" s="47">
        <v>0</v>
      </c>
      <c r="CW7" s="47"/>
      <c r="CX7" s="47"/>
      <c r="CY7" s="47"/>
      <c r="CZ7" s="47"/>
      <c r="DA7" s="47"/>
      <c r="DB7" s="47"/>
      <c r="DC7" s="47"/>
      <c r="DD7" s="47">
        <v>0</v>
      </c>
      <c r="DE7" s="47"/>
      <c r="DF7" s="47"/>
      <c r="DG7" s="47"/>
      <c r="DH7" s="47"/>
      <c r="DI7" s="47"/>
      <c r="DJ7" s="47"/>
      <c r="DK7" s="47"/>
      <c r="DL7" s="72" t="s">
        <v>93</v>
      </c>
      <c r="DM7" s="73"/>
      <c r="DN7" s="73"/>
      <c r="DO7" s="73"/>
      <c r="DP7" s="73"/>
      <c r="DQ7" s="73"/>
      <c r="DR7" s="73"/>
      <c r="DS7" s="73"/>
      <c r="DT7" s="74"/>
      <c r="DU7" s="48" t="s">
        <v>49</v>
      </c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50"/>
      <c r="EN7" s="48" t="s">
        <v>68</v>
      </c>
      <c r="EO7" s="49"/>
      <c r="EP7" s="49"/>
      <c r="EQ7" s="49"/>
      <c r="ER7" s="49"/>
      <c r="ES7" s="49"/>
      <c r="ET7" s="49"/>
      <c r="EU7" s="49"/>
      <c r="EV7" s="49"/>
      <c r="EW7" s="50"/>
      <c r="EX7" s="48"/>
      <c r="EY7" s="49"/>
      <c r="EZ7" s="49"/>
      <c r="FA7" s="49"/>
      <c r="FB7" s="49"/>
      <c r="FC7" s="49"/>
      <c r="FD7" s="49"/>
      <c r="FE7" s="49"/>
      <c r="FF7" s="49"/>
      <c r="FG7" s="50"/>
    </row>
    <row r="8" spans="1:163" s="21" customFormat="1" ht="32.25" customHeight="1">
      <c r="A8" s="57">
        <f t="shared" si="1"/>
        <v>3</v>
      </c>
      <c r="B8" s="57"/>
      <c r="C8" s="57"/>
      <c r="D8" s="57"/>
      <c r="E8" s="57"/>
      <c r="F8" s="57"/>
      <c r="G8" s="51" t="s">
        <v>69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2" t="s">
        <v>83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4"/>
      <c r="AZ8" s="55" t="s">
        <v>70</v>
      </c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6" t="s">
        <v>67</v>
      </c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8">
        <v>2037026.21</v>
      </c>
      <c r="BW8" s="58"/>
      <c r="BX8" s="58"/>
      <c r="BY8" s="58"/>
      <c r="BZ8" s="58"/>
      <c r="CA8" s="58"/>
      <c r="CB8" s="58"/>
      <c r="CC8" s="58"/>
      <c r="CD8" s="58"/>
      <c r="CE8" s="58">
        <f t="shared" si="0"/>
        <v>2037026.21</v>
      </c>
      <c r="CF8" s="58"/>
      <c r="CG8" s="58"/>
      <c r="CH8" s="58"/>
      <c r="CI8" s="58"/>
      <c r="CJ8" s="58"/>
      <c r="CK8" s="58"/>
      <c r="CL8" s="58"/>
      <c r="CM8" s="58"/>
      <c r="CN8" s="47">
        <v>0</v>
      </c>
      <c r="CO8" s="47"/>
      <c r="CP8" s="47"/>
      <c r="CQ8" s="47"/>
      <c r="CR8" s="47"/>
      <c r="CS8" s="47"/>
      <c r="CT8" s="47"/>
      <c r="CU8" s="47"/>
      <c r="CV8" s="47">
        <v>0</v>
      </c>
      <c r="CW8" s="47"/>
      <c r="CX8" s="47"/>
      <c r="CY8" s="47"/>
      <c r="CZ8" s="47"/>
      <c r="DA8" s="47"/>
      <c r="DB8" s="47"/>
      <c r="DC8" s="47"/>
      <c r="DD8" s="47">
        <v>0</v>
      </c>
      <c r="DE8" s="47"/>
      <c r="DF8" s="47"/>
      <c r="DG8" s="47"/>
      <c r="DH8" s="47"/>
      <c r="DI8" s="47"/>
      <c r="DJ8" s="47"/>
      <c r="DK8" s="47"/>
      <c r="DL8" s="72" t="s">
        <v>93</v>
      </c>
      <c r="DM8" s="73"/>
      <c r="DN8" s="73"/>
      <c r="DO8" s="73"/>
      <c r="DP8" s="73"/>
      <c r="DQ8" s="73"/>
      <c r="DR8" s="73"/>
      <c r="DS8" s="73"/>
      <c r="DT8" s="74"/>
      <c r="DU8" s="48" t="s">
        <v>49</v>
      </c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50"/>
      <c r="EN8" s="48" t="s">
        <v>68</v>
      </c>
      <c r="EO8" s="49"/>
      <c r="EP8" s="49"/>
      <c r="EQ8" s="49"/>
      <c r="ER8" s="49"/>
      <c r="ES8" s="49"/>
      <c r="ET8" s="49"/>
      <c r="EU8" s="49"/>
      <c r="EV8" s="49"/>
      <c r="EW8" s="50"/>
      <c r="EX8" s="48"/>
      <c r="EY8" s="49"/>
      <c r="EZ8" s="49"/>
      <c r="FA8" s="49"/>
      <c r="FB8" s="49"/>
      <c r="FC8" s="49"/>
      <c r="FD8" s="49"/>
      <c r="FE8" s="49"/>
      <c r="FF8" s="49"/>
      <c r="FG8" s="50"/>
    </row>
    <row r="9" spans="1:163" s="21" customFormat="1" ht="32.25" customHeight="1">
      <c r="A9" s="57">
        <f t="shared" si="1"/>
        <v>4</v>
      </c>
      <c r="B9" s="57"/>
      <c r="C9" s="57"/>
      <c r="D9" s="57"/>
      <c r="E9" s="57"/>
      <c r="F9" s="57"/>
      <c r="G9" s="51" t="s">
        <v>71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2" t="s">
        <v>83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4"/>
      <c r="AZ9" s="55" t="s">
        <v>72</v>
      </c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6" t="s">
        <v>67</v>
      </c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8">
        <v>28514.51</v>
      </c>
      <c r="BW9" s="58"/>
      <c r="BX9" s="58"/>
      <c r="BY9" s="58"/>
      <c r="BZ9" s="58"/>
      <c r="CA9" s="58"/>
      <c r="CB9" s="58"/>
      <c r="CC9" s="58"/>
      <c r="CD9" s="58"/>
      <c r="CE9" s="58">
        <f t="shared" si="0"/>
        <v>28514.51</v>
      </c>
      <c r="CF9" s="58"/>
      <c r="CG9" s="58"/>
      <c r="CH9" s="58"/>
      <c r="CI9" s="58"/>
      <c r="CJ9" s="58"/>
      <c r="CK9" s="58"/>
      <c r="CL9" s="58"/>
      <c r="CM9" s="58"/>
      <c r="CN9" s="47">
        <v>0</v>
      </c>
      <c r="CO9" s="47"/>
      <c r="CP9" s="47"/>
      <c r="CQ9" s="47"/>
      <c r="CR9" s="47"/>
      <c r="CS9" s="47"/>
      <c r="CT9" s="47"/>
      <c r="CU9" s="47"/>
      <c r="CV9" s="47">
        <v>0</v>
      </c>
      <c r="CW9" s="47"/>
      <c r="CX9" s="47"/>
      <c r="CY9" s="47"/>
      <c r="CZ9" s="47"/>
      <c r="DA9" s="47"/>
      <c r="DB9" s="47"/>
      <c r="DC9" s="47"/>
      <c r="DD9" s="47">
        <v>0</v>
      </c>
      <c r="DE9" s="47"/>
      <c r="DF9" s="47"/>
      <c r="DG9" s="47"/>
      <c r="DH9" s="47"/>
      <c r="DI9" s="47"/>
      <c r="DJ9" s="47"/>
      <c r="DK9" s="47"/>
      <c r="DL9" s="72" t="s">
        <v>93</v>
      </c>
      <c r="DM9" s="73"/>
      <c r="DN9" s="73"/>
      <c r="DO9" s="73"/>
      <c r="DP9" s="73"/>
      <c r="DQ9" s="73"/>
      <c r="DR9" s="73"/>
      <c r="DS9" s="73"/>
      <c r="DT9" s="74"/>
      <c r="DU9" s="48" t="s">
        <v>49</v>
      </c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50"/>
      <c r="EN9" s="48" t="s">
        <v>68</v>
      </c>
      <c r="EO9" s="49"/>
      <c r="EP9" s="49"/>
      <c r="EQ9" s="49"/>
      <c r="ER9" s="49"/>
      <c r="ES9" s="49"/>
      <c r="ET9" s="49"/>
      <c r="EU9" s="49"/>
      <c r="EV9" s="49"/>
      <c r="EW9" s="50"/>
      <c r="EX9" s="48"/>
      <c r="EY9" s="49"/>
      <c r="EZ9" s="49"/>
      <c r="FA9" s="49"/>
      <c r="FB9" s="49"/>
      <c r="FC9" s="49"/>
      <c r="FD9" s="49"/>
      <c r="FE9" s="49"/>
      <c r="FF9" s="49"/>
      <c r="FG9" s="50"/>
    </row>
    <row r="10" spans="1:163" s="21" customFormat="1" ht="32.25" customHeight="1">
      <c r="A10" s="57">
        <f t="shared" si="1"/>
        <v>5</v>
      </c>
      <c r="B10" s="57"/>
      <c r="C10" s="57"/>
      <c r="D10" s="57"/>
      <c r="E10" s="57"/>
      <c r="F10" s="57"/>
      <c r="G10" s="51" t="s">
        <v>74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 t="s">
        <v>83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4"/>
      <c r="AZ10" s="55" t="s">
        <v>73</v>
      </c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 t="s">
        <v>67</v>
      </c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8">
        <v>2390.21</v>
      </c>
      <c r="BW10" s="58"/>
      <c r="BX10" s="58"/>
      <c r="BY10" s="58"/>
      <c r="BZ10" s="58"/>
      <c r="CA10" s="58"/>
      <c r="CB10" s="58"/>
      <c r="CC10" s="58"/>
      <c r="CD10" s="58"/>
      <c r="CE10" s="58">
        <f t="shared" si="0"/>
        <v>2390.21</v>
      </c>
      <c r="CF10" s="58"/>
      <c r="CG10" s="58"/>
      <c r="CH10" s="58"/>
      <c r="CI10" s="58"/>
      <c r="CJ10" s="58"/>
      <c r="CK10" s="58"/>
      <c r="CL10" s="58"/>
      <c r="CM10" s="58"/>
      <c r="CN10" s="47">
        <v>0</v>
      </c>
      <c r="CO10" s="47"/>
      <c r="CP10" s="47"/>
      <c r="CQ10" s="47"/>
      <c r="CR10" s="47"/>
      <c r="CS10" s="47"/>
      <c r="CT10" s="47"/>
      <c r="CU10" s="47"/>
      <c r="CV10" s="47">
        <v>0</v>
      </c>
      <c r="CW10" s="47"/>
      <c r="CX10" s="47"/>
      <c r="CY10" s="47"/>
      <c r="CZ10" s="47"/>
      <c r="DA10" s="47"/>
      <c r="DB10" s="47"/>
      <c r="DC10" s="47"/>
      <c r="DD10" s="47">
        <v>0</v>
      </c>
      <c r="DE10" s="47"/>
      <c r="DF10" s="47"/>
      <c r="DG10" s="47"/>
      <c r="DH10" s="47"/>
      <c r="DI10" s="47"/>
      <c r="DJ10" s="47"/>
      <c r="DK10" s="47"/>
      <c r="DL10" s="72" t="s">
        <v>93</v>
      </c>
      <c r="DM10" s="73"/>
      <c r="DN10" s="73"/>
      <c r="DO10" s="73"/>
      <c r="DP10" s="73"/>
      <c r="DQ10" s="73"/>
      <c r="DR10" s="73"/>
      <c r="DS10" s="73"/>
      <c r="DT10" s="74"/>
      <c r="DU10" s="48" t="s">
        <v>49</v>
      </c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50"/>
      <c r="EN10" s="48" t="s">
        <v>68</v>
      </c>
      <c r="EO10" s="49"/>
      <c r="EP10" s="49"/>
      <c r="EQ10" s="49"/>
      <c r="ER10" s="49"/>
      <c r="ES10" s="49"/>
      <c r="ET10" s="49"/>
      <c r="EU10" s="49"/>
      <c r="EV10" s="49"/>
      <c r="EW10" s="50"/>
      <c r="EX10" s="68"/>
      <c r="EY10" s="68"/>
      <c r="EZ10" s="68"/>
      <c r="FA10" s="68"/>
      <c r="FB10" s="68"/>
      <c r="FC10" s="68"/>
      <c r="FD10" s="68"/>
      <c r="FE10" s="68"/>
      <c r="FF10" s="68"/>
      <c r="FG10" s="68"/>
    </row>
    <row r="11" spans="1:163" s="21" customFormat="1" ht="39" customHeight="1">
      <c r="A11" s="57">
        <f t="shared" si="1"/>
        <v>6</v>
      </c>
      <c r="B11" s="57"/>
      <c r="C11" s="57"/>
      <c r="D11" s="57"/>
      <c r="E11" s="57"/>
      <c r="F11" s="57"/>
      <c r="G11" s="51" t="s">
        <v>75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 t="s">
        <v>83</v>
      </c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4"/>
      <c r="AZ11" s="55" t="s">
        <v>76</v>
      </c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 t="s">
        <v>67</v>
      </c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8">
        <v>4049.79</v>
      </c>
      <c r="BW11" s="58"/>
      <c r="BX11" s="58"/>
      <c r="BY11" s="58"/>
      <c r="BZ11" s="58"/>
      <c r="CA11" s="58"/>
      <c r="CB11" s="58"/>
      <c r="CC11" s="58"/>
      <c r="CD11" s="58"/>
      <c r="CE11" s="58">
        <f>BV11</f>
        <v>4049.79</v>
      </c>
      <c r="CF11" s="58"/>
      <c r="CG11" s="58"/>
      <c r="CH11" s="58"/>
      <c r="CI11" s="58"/>
      <c r="CJ11" s="58"/>
      <c r="CK11" s="58"/>
      <c r="CL11" s="58"/>
      <c r="CM11" s="58"/>
      <c r="CN11" s="47">
        <v>0</v>
      </c>
      <c r="CO11" s="47"/>
      <c r="CP11" s="47"/>
      <c r="CQ11" s="47"/>
      <c r="CR11" s="47"/>
      <c r="CS11" s="47"/>
      <c r="CT11" s="47"/>
      <c r="CU11" s="47"/>
      <c r="CV11" s="47">
        <v>0</v>
      </c>
      <c r="CW11" s="47"/>
      <c r="CX11" s="47"/>
      <c r="CY11" s="47"/>
      <c r="CZ11" s="47"/>
      <c r="DA11" s="47"/>
      <c r="DB11" s="47"/>
      <c r="DC11" s="47"/>
      <c r="DD11" s="47">
        <v>0</v>
      </c>
      <c r="DE11" s="47"/>
      <c r="DF11" s="47"/>
      <c r="DG11" s="47"/>
      <c r="DH11" s="47"/>
      <c r="DI11" s="47"/>
      <c r="DJ11" s="47"/>
      <c r="DK11" s="47"/>
      <c r="DL11" s="72" t="s">
        <v>93</v>
      </c>
      <c r="DM11" s="73"/>
      <c r="DN11" s="73"/>
      <c r="DO11" s="73"/>
      <c r="DP11" s="73"/>
      <c r="DQ11" s="73"/>
      <c r="DR11" s="73"/>
      <c r="DS11" s="73"/>
      <c r="DT11" s="74"/>
      <c r="DU11" s="48" t="s">
        <v>49</v>
      </c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50"/>
      <c r="EN11" s="48" t="s">
        <v>68</v>
      </c>
      <c r="EO11" s="49"/>
      <c r="EP11" s="49"/>
      <c r="EQ11" s="49"/>
      <c r="ER11" s="49"/>
      <c r="ES11" s="49"/>
      <c r="ET11" s="49"/>
      <c r="EU11" s="49"/>
      <c r="EV11" s="49"/>
      <c r="EW11" s="50"/>
      <c r="EX11" s="68"/>
      <c r="EY11" s="68"/>
      <c r="EZ11" s="68"/>
      <c r="FA11" s="68"/>
      <c r="FB11" s="68"/>
      <c r="FC11" s="68"/>
      <c r="FD11" s="68"/>
      <c r="FE11" s="68"/>
      <c r="FF11" s="68"/>
      <c r="FG11" s="68"/>
    </row>
    <row r="12" spans="1:163" s="21" customFormat="1" ht="39" customHeight="1">
      <c r="A12" s="57">
        <f t="shared" si="1"/>
        <v>7</v>
      </c>
      <c r="B12" s="57"/>
      <c r="C12" s="57"/>
      <c r="D12" s="57"/>
      <c r="E12" s="57"/>
      <c r="F12" s="57"/>
      <c r="G12" s="51" t="s">
        <v>77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 t="s">
        <v>83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4"/>
      <c r="AZ12" s="55" t="s">
        <v>79</v>
      </c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6" t="s">
        <v>67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8">
        <v>243424.63</v>
      </c>
      <c r="BW12" s="58"/>
      <c r="BX12" s="58"/>
      <c r="BY12" s="58"/>
      <c r="BZ12" s="58"/>
      <c r="CA12" s="58"/>
      <c r="CB12" s="58"/>
      <c r="CC12" s="58"/>
      <c r="CD12" s="58"/>
      <c r="CE12" s="58">
        <f>BV12</f>
        <v>243424.63</v>
      </c>
      <c r="CF12" s="58"/>
      <c r="CG12" s="58"/>
      <c r="CH12" s="58"/>
      <c r="CI12" s="58"/>
      <c r="CJ12" s="58"/>
      <c r="CK12" s="58"/>
      <c r="CL12" s="58"/>
      <c r="CM12" s="58"/>
      <c r="CN12" s="47">
        <v>0</v>
      </c>
      <c r="CO12" s="47"/>
      <c r="CP12" s="47"/>
      <c r="CQ12" s="47"/>
      <c r="CR12" s="47"/>
      <c r="CS12" s="47"/>
      <c r="CT12" s="47"/>
      <c r="CU12" s="47"/>
      <c r="CV12" s="47">
        <v>0</v>
      </c>
      <c r="CW12" s="47"/>
      <c r="CX12" s="47"/>
      <c r="CY12" s="47"/>
      <c r="CZ12" s="47"/>
      <c r="DA12" s="47"/>
      <c r="DB12" s="47"/>
      <c r="DC12" s="47"/>
      <c r="DD12" s="47">
        <v>0</v>
      </c>
      <c r="DE12" s="47"/>
      <c r="DF12" s="47"/>
      <c r="DG12" s="47"/>
      <c r="DH12" s="47"/>
      <c r="DI12" s="47"/>
      <c r="DJ12" s="47"/>
      <c r="DK12" s="47"/>
      <c r="DL12" s="72" t="s">
        <v>93</v>
      </c>
      <c r="DM12" s="73"/>
      <c r="DN12" s="73"/>
      <c r="DO12" s="73"/>
      <c r="DP12" s="73"/>
      <c r="DQ12" s="73"/>
      <c r="DR12" s="73"/>
      <c r="DS12" s="73"/>
      <c r="DT12" s="74"/>
      <c r="DU12" s="48" t="s">
        <v>49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50"/>
      <c r="EN12" s="48" t="s">
        <v>68</v>
      </c>
      <c r="EO12" s="49"/>
      <c r="EP12" s="49"/>
      <c r="EQ12" s="49"/>
      <c r="ER12" s="49"/>
      <c r="ES12" s="49"/>
      <c r="ET12" s="49"/>
      <c r="EU12" s="49"/>
      <c r="EV12" s="49"/>
      <c r="EW12" s="50"/>
      <c r="EX12" s="68"/>
      <c r="EY12" s="68"/>
      <c r="EZ12" s="68"/>
      <c r="FA12" s="68"/>
      <c r="FB12" s="68"/>
      <c r="FC12" s="68"/>
      <c r="FD12" s="68"/>
      <c r="FE12" s="68"/>
      <c r="FF12" s="68"/>
      <c r="FG12" s="68"/>
    </row>
    <row r="13" spans="1:163" s="21" customFormat="1" ht="39" customHeight="1">
      <c r="A13" s="57">
        <f t="shared" si="1"/>
        <v>8</v>
      </c>
      <c r="B13" s="57"/>
      <c r="C13" s="57"/>
      <c r="D13" s="57"/>
      <c r="E13" s="57"/>
      <c r="F13" s="57"/>
      <c r="G13" s="51" t="s">
        <v>80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 t="s">
        <v>83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4"/>
      <c r="AZ13" s="55" t="s">
        <v>81</v>
      </c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 t="s">
        <v>67</v>
      </c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8">
        <v>588.89</v>
      </c>
      <c r="BW13" s="58"/>
      <c r="BX13" s="58"/>
      <c r="BY13" s="58"/>
      <c r="BZ13" s="58"/>
      <c r="CA13" s="58"/>
      <c r="CB13" s="58"/>
      <c r="CC13" s="58"/>
      <c r="CD13" s="58"/>
      <c r="CE13" s="58">
        <f>BV13</f>
        <v>588.89</v>
      </c>
      <c r="CF13" s="58"/>
      <c r="CG13" s="58"/>
      <c r="CH13" s="58"/>
      <c r="CI13" s="58"/>
      <c r="CJ13" s="58"/>
      <c r="CK13" s="58"/>
      <c r="CL13" s="58"/>
      <c r="CM13" s="58"/>
      <c r="CN13" s="47">
        <v>0</v>
      </c>
      <c r="CO13" s="47"/>
      <c r="CP13" s="47"/>
      <c r="CQ13" s="47"/>
      <c r="CR13" s="47"/>
      <c r="CS13" s="47"/>
      <c r="CT13" s="47"/>
      <c r="CU13" s="47"/>
      <c r="CV13" s="47">
        <v>0</v>
      </c>
      <c r="CW13" s="47"/>
      <c r="CX13" s="47"/>
      <c r="CY13" s="47"/>
      <c r="CZ13" s="47"/>
      <c r="DA13" s="47"/>
      <c r="DB13" s="47"/>
      <c r="DC13" s="47"/>
      <c r="DD13" s="47">
        <v>0</v>
      </c>
      <c r="DE13" s="47"/>
      <c r="DF13" s="47"/>
      <c r="DG13" s="47"/>
      <c r="DH13" s="47"/>
      <c r="DI13" s="47"/>
      <c r="DJ13" s="47"/>
      <c r="DK13" s="47"/>
      <c r="DL13" s="72" t="s">
        <v>93</v>
      </c>
      <c r="DM13" s="73"/>
      <c r="DN13" s="73"/>
      <c r="DO13" s="73"/>
      <c r="DP13" s="73"/>
      <c r="DQ13" s="73"/>
      <c r="DR13" s="73"/>
      <c r="DS13" s="73"/>
      <c r="DT13" s="74"/>
      <c r="DU13" s="48" t="s">
        <v>49</v>
      </c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50"/>
      <c r="EN13" s="48" t="s">
        <v>68</v>
      </c>
      <c r="EO13" s="49"/>
      <c r="EP13" s="49"/>
      <c r="EQ13" s="49"/>
      <c r="ER13" s="49"/>
      <c r="ES13" s="49"/>
      <c r="ET13" s="49"/>
      <c r="EU13" s="49"/>
      <c r="EV13" s="49"/>
      <c r="EW13" s="50"/>
      <c r="EX13" s="68"/>
      <c r="EY13" s="68"/>
      <c r="EZ13" s="68"/>
      <c r="FA13" s="68"/>
      <c r="FB13" s="68"/>
      <c r="FC13" s="68"/>
      <c r="FD13" s="68"/>
      <c r="FE13" s="68"/>
      <c r="FF13" s="68"/>
      <c r="FG13" s="68"/>
    </row>
    <row r="14" spans="1:163" s="21" customFormat="1" ht="39" customHeight="1">
      <c r="A14" s="57">
        <f t="shared" si="1"/>
        <v>9</v>
      </c>
      <c r="B14" s="57"/>
      <c r="C14" s="57"/>
      <c r="D14" s="57"/>
      <c r="E14" s="57"/>
      <c r="F14" s="57"/>
      <c r="G14" s="51" t="s">
        <v>82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 t="s">
        <v>83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4"/>
      <c r="AZ14" s="55" t="s">
        <v>84</v>
      </c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 t="s">
        <v>67</v>
      </c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8">
        <v>50.53</v>
      </c>
      <c r="BW14" s="58"/>
      <c r="BX14" s="58"/>
      <c r="BY14" s="58"/>
      <c r="BZ14" s="58"/>
      <c r="CA14" s="58"/>
      <c r="CB14" s="58"/>
      <c r="CC14" s="58"/>
      <c r="CD14" s="58"/>
      <c r="CE14" s="58">
        <f>BV14</f>
        <v>50.53</v>
      </c>
      <c r="CF14" s="58"/>
      <c r="CG14" s="58"/>
      <c r="CH14" s="58"/>
      <c r="CI14" s="58"/>
      <c r="CJ14" s="58"/>
      <c r="CK14" s="58"/>
      <c r="CL14" s="58"/>
      <c r="CM14" s="58"/>
      <c r="CN14" s="47">
        <v>0</v>
      </c>
      <c r="CO14" s="47"/>
      <c r="CP14" s="47"/>
      <c r="CQ14" s="47"/>
      <c r="CR14" s="47"/>
      <c r="CS14" s="47"/>
      <c r="CT14" s="47"/>
      <c r="CU14" s="47"/>
      <c r="CV14" s="47">
        <v>0</v>
      </c>
      <c r="CW14" s="47"/>
      <c r="CX14" s="47"/>
      <c r="CY14" s="47"/>
      <c r="CZ14" s="47"/>
      <c r="DA14" s="47"/>
      <c r="DB14" s="47"/>
      <c r="DC14" s="47"/>
      <c r="DD14" s="47">
        <v>0</v>
      </c>
      <c r="DE14" s="47"/>
      <c r="DF14" s="47"/>
      <c r="DG14" s="47"/>
      <c r="DH14" s="47"/>
      <c r="DI14" s="47"/>
      <c r="DJ14" s="47"/>
      <c r="DK14" s="47"/>
      <c r="DL14" s="72" t="s">
        <v>93</v>
      </c>
      <c r="DM14" s="73"/>
      <c r="DN14" s="73"/>
      <c r="DO14" s="73"/>
      <c r="DP14" s="73"/>
      <c r="DQ14" s="73"/>
      <c r="DR14" s="73"/>
      <c r="DS14" s="73"/>
      <c r="DT14" s="74"/>
      <c r="DU14" s="48" t="s">
        <v>49</v>
      </c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50"/>
      <c r="EN14" s="48" t="s">
        <v>68</v>
      </c>
      <c r="EO14" s="49"/>
      <c r="EP14" s="49"/>
      <c r="EQ14" s="49"/>
      <c r="ER14" s="49"/>
      <c r="ES14" s="49"/>
      <c r="ET14" s="49"/>
      <c r="EU14" s="49"/>
      <c r="EV14" s="49"/>
      <c r="EW14" s="50"/>
      <c r="EX14" s="68"/>
      <c r="EY14" s="68"/>
      <c r="EZ14" s="68"/>
      <c r="FA14" s="68"/>
      <c r="FB14" s="68"/>
      <c r="FC14" s="68"/>
      <c r="FD14" s="68"/>
      <c r="FE14" s="68"/>
      <c r="FF14" s="68"/>
      <c r="FG14" s="68"/>
    </row>
    <row r="15" spans="1:163" s="21" customFormat="1" ht="32.25" customHeight="1">
      <c r="A15" s="57">
        <f t="shared" si="1"/>
        <v>10</v>
      </c>
      <c r="B15" s="57"/>
      <c r="C15" s="57"/>
      <c r="D15" s="57"/>
      <c r="E15" s="57"/>
      <c r="F15" s="57"/>
      <c r="G15" s="51" t="s">
        <v>85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 t="s">
        <v>83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5" t="s">
        <v>86</v>
      </c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 t="s">
        <v>67</v>
      </c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8">
        <v>200000</v>
      </c>
      <c r="BW15" s="58"/>
      <c r="BX15" s="58"/>
      <c r="BY15" s="58"/>
      <c r="BZ15" s="58"/>
      <c r="CA15" s="58"/>
      <c r="CB15" s="58"/>
      <c r="CC15" s="58"/>
      <c r="CD15" s="58"/>
      <c r="CE15" s="58">
        <f t="shared" si="0"/>
        <v>200000</v>
      </c>
      <c r="CF15" s="58"/>
      <c r="CG15" s="58"/>
      <c r="CH15" s="58"/>
      <c r="CI15" s="58"/>
      <c r="CJ15" s="58"/>
      <c r="CK15" s="58"/>
      <c r="CL15" s="58"/>
      <c r="CM15" s="58"/>
      <c r="CN15" s="47">
        <v>0</v>
      </c>
      <c r="CO15" s="47"/>
      <c r="CP15" s="47"/>
      <c r="CQ15" s="47"/>
      <c r="CR15" s="47"/>
      <c r="CS15" s="47"/>
      <c r="CT15" s="47"/>
      <c r="CU15" s="47"/>
      <c r="CV15" s="47">
        <v>0</v>
      </c>
      <c r="CW15" s="47"/>
      <c r="CX15" s="47"/>
      <c r="CY15" s="47"/>
      <c r="CZ15" s="47"/>
      <c r="DA15" s="47"/>
      <c r="DB15" s="47"/>
      <c r="DC15" s="47"/>
      <c r="DD15" s="47">
        <v>0</v>
      </c>
      <c r="DE15" s="47"/>
      <c r="DF15" s="47"/>
      <c r="DG15" s="47"/>
      <c r="DH15" s="47"/>
      <c r="DI15" s="47"/>
      <c r="DJ15" s="47"/>
      <c r="DK15" s="47"/>
      <c r="DL15" s="62" t="s">
        <v>94</v>
      </c>
      <c r="DM15" s="63"/>
      <c r="DN15" s="63"/>
      <c r="DO15" s="63"/>
      <c r="DP15" s="63"/>
      <c r="DQ15" s="63"/>
      <c r="DR15" s="63"/>
      <c r="DS15" s="63"/>
      <c r="DT15" s="64"/>
      <c r="DU15" s="48" t="s">
        <v>49</v>
      </c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50"/>
      <c r="EN15" s="48" t="s">
        <v>68</v>
      </c>
      <c r="EO15" s="49"/>
      <c r="EP15" s="49"/>
      <c r="EQ15" s="49"/>
      <c r="ER15" s="49"/>
      <c r="ES15" s="49"/>
      <c r="ET15" s="49"/>
      <c r="EU15" s="49"/>
      <c r="EV15" s="49"/>
      <c r="EW15" s="50"/>
      <c r="EX15" s="68"/>
      <c r="EY15" s="68"/>
      <c r="EZ15" s="68"/>
      <c r="FA15" s="68"/>
      <c r="FB15" s="68"/>
      <c r="FC15" s="68"/>
      <c r="FD15" s="68"/>
      <c r="FE15" s="68"/>
      <c r="FF15" s="68"/>
      <c r="FG15" s="68"/>
    </row>
    <row r="16" spans="1:163" s="21" customFormat="1" ht="32.25" customHeight="1">
      <c r="A16" s="57">
        <f t="shared" si="1"/>
        <v>11</v>
      </c>
      <c r="B16" s="57"/>
      <c r="C16" s="57"/>
      <c r="D16" s="57"/>
      <c r="E16" s="57"/>
      <c r="F16" s="57"/>
      <c r="G16" s="51" t="s">
        <v>96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 t="s">
        <v>83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4"/>
      <c r="AZ16" s="55" t="s">
        <v>97</v>
      </c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 t="s">
        <v>67</v>
      </c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8">
        <v>472929.1</v>
      </c>
      <c r="BW16" s="58"/>
      <c r="BX16" s="58"/>
      <c r="BY16" s="58"/>
      <c r="BZ16" s="58"/>
      <c r="CA16" s="58"/>
      <c r="CB16" s="58"/>
      <c r="CC16" s="58"/>
      <c r="CD16" s="58"/>
      <c r="CE16" s="58">
        <f aca="true" t="shared" si="2" ref="CE16:CE27">BV16</f>
        <v>472929.1</v>
      </c>
      <c r="CF16" s="58"/>
      <c r="CG16" s="58"/>
      <c r="CH16" s="58"/>
      <c r="CI16" s="58"/>
      <c r="CJ16" s="58"/>
      <c r="CK16" s="58"/>
      <c r="CL16" s="58"/>
      <c r="CM16" s="58"/>
      <c r="CN16" s="47">
        <v>0</v>
      </c>
      <c r="CO16" s="47"/>
      <c r="CP16" s="47"/>
      <c r="CQ16" s="47"/>
      <c r="CR16" s="47"/>
      <c r="CS16" s="47"/>
      <c r="CT16" s="47"/>
      <c r="CU16" s="47"/>
      <c r="CV16" s="47">
        <v>0</v>
      </c>
      <c r="CW16" s="47"/>
      <c r="CX16" s="47"/>
      <c r="CY16" s="47"/>
      <c r="CZ16" s="47"/>
      <c r="DA16" s="47"/>
      <c r="DB16" s="47"/>
      <c r="DC16" s="47"/>
      <c r="DD16" s="47">
        <v>0</v>
      </c>
      <c r="DE16" s="47"/>
      <c r="DF16" s="47"/>
      <c r="DG16" s="47"/>
      <c r="DH16" s="47"/>
      <c r="DI16" s="47"/>
      <c r="DJ16" s="47"/>
      <c r="DK16" s="47"/>
      <c r="DL16" s="62" t="s">
        <v>98</v>
      </c>
      <c r="DM16" s="63"/>
      <c r="DN16" s="63"/>
      <c r="DO16" s="63"/>
      <c r="DP16" s="63"/>
      <c r="DQ16" s="63"/>
      <c r="DR16" s="63"/>
      <c r="DS16" s="63"/>
      <c r="DT16" s="64"/>
      <c r="DU16" s="48" t="s">
        <v>49</v>
      </c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50"/>
      <c r="EN16" s="48" t="s">
        <v>68</v>
      </c>
      <c r="EO16" s="49"/>
      <c r="EP16" s="49"/>
      <c r="EQ16" s="49"/>
      <c r="ER16" s="49"/>
      <c r="ES16" s="49"/>
      <c r="ET16" s="49"/>
      <c r="EU16" s="49"/>
      <c r="EV16" s="49"/>
      <c r="EW16" s="50"/>
      <c r="EX16" s="68"/>
      <c r="EY16" s="68"/>
      <c r="EZ16" s="68"/>
      <c r="FA16" s="68"/>
      <c r="FB16" s="68"/>
      <c r="FC16" s="68"/>
      <c r="FD16" s="68"/>
      <c r="FE16" s="68"/>
      <c r="FF16" s="68"/>
      <c r="FG16" s="68"/>
    </row>
    <row r="17" spans="1:163" s="21" customFormat="1" ht="39" customHeight="1">
      <c r="A17" s="57">
        <f t="shared" si="1"/>
        <v>12</v>
      </c>
      <c r="B17" s="57"/>
      <c r="C17" s="57"/>
      <c r="D17" s="57"/>
      <c r="E17" s="57"/>
      <c r="F17" s="57"/>
      <c r="G17" s="51" t="s">
        <v>104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83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4"/>
      <c r="AZ17" s="55" t="s">
        <v>101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6" t="s">
        <v>67</v>
      </c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8">
        <v>1465423.9</v>
      </c>
      <c r="BW17" s="58"/>
      <c r="BX17" s="58"/>
      <c r="BY17" s="58"/>
      <c r="BZ17" s="58"/>
      <c r="CA17" s="58"/>
      <c r="CB17" s="58"/>
      <c r="CC17" s="58"/>
      <c r="CD17" s="58"/>
      <c r="CE17" s="58">
        <f>BV17</f>
        <v>1465423.9</v>
      </c>
      <c r="CF17" s="58"/>
      <c r="CG17" s="58"/>
      <c r="CH17" s="58"/>
      <c r="CI17" s="58"/>
      <c r="CJ17" s="58"/>
      <c r="CK17" s="58"/>
      <c r="CL17" s="58"/>
      <c r="CM17" s="58"/>
      <c r="CN17" s="47">
        <v>0</v>
      </c>
      <c r="CO17" s="47"/>
      <c r="CP17" s="47"/>
      <c r="CQ17" s="47"/>
      <c r="CR17" s="47"/>
      <c r="CS17" s="47"/>
      <c r="CT17" s="47"/>
      <c r="CU17" s="47"/>
      <c r="CV17" s="47">
        <v>0</v>
      </c>
      <c r="CW17" s="47"/>
      <c r="CX17" s="47"/>
      <c r="CY17" s="47"/>
      <c r="CZ17" s="47"/>
      <c r="DA17" s="47"/>
      <c r="DB17" s="47"/>
      <c r="DC17" s="47"/>
      <c r="DD17" s="47">
        <v>0</v>
      </c>
      <c r="DE17" s="47"/>
      <c r="DF17" s="47"/>
      <c r="DG17" s="47"/>
      <c r="DH17" s="47"/>
      <c r="DI17" s="47"/>
      <c r="DJ17" s="47"/>
      <c r="DK17" s="47"/>
      <c r="DL17" s="62" t="s">
        <v>99</v>
      </c>
      <c r="DM17" s="63"/>
      <c r="DN17" s="63"/>
      <c r="DO17" s="63"/>
      <c r="DP17" s="63"/>
      <c r="DQ17" s="63"/>
      <c r="DR17" s="63"/>
      <c r="DS17" s="63"/>
      <c r="DT17" s="64"/>
      <c r="DU17" s="48" t="s">
        <v>49</v>
      </c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50"/>
      <c r="EN17" s="48" t="s">
        <v>68</v>
      </c>
      <c r="EO17" s="49"/>
      <c r="EP17" s="49"/>
      <c r="EQ17" s="49"/>
      <c r="ER17" s="49"/>
      <c r="ES17" s="49"/>
      <c r="ET17" s="49"/>
      <c r="EU17" s="49"/>
      <c r="EV17" s="49"/>
      <c r="EW17" s="50"/>
      <c r="EX17" s="68"/>
      <c r="EY17" s="68"/>
      <c r="EZ17" s="68"/>
      <c r="FA17" s="68"/>
      <c r="FB17" s="68"/>
      <c r="FC17" s="68"/>
      <c r="FD17" s="68"/>
      <c r="FE17" s="68"/>
      <c r="FF17" s="68"/>
      <c r="FG17" s="68"/>
    </row>
    <row r="18" spans="1:163" s="21" customFormat="1" ht="39" customHeight="1">
      <c r="A18" s="57">
        <v>13</v>
      </c>
      <c r="B18" s="57"/>
      <c r="C18" s="57"/>
      <c r="D18" s="57"/>
      <c r="E18" s="57"/>
      <c r="F18" s="57"/>
      <c r="G18" s="51" t="s">
        <v>110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22" t="s">
        <v>111</v>
      </c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4"/>
      <c r="AZ18" s="125" t="s">
        <v>112</v>
      </c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56" t="s">
        <v>67</v>
      </c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8">
        <v>147647.7</v>
      </c>
      <c r="BW18" s="58"/>
      <c r="BX18" s="58"/>
      <c r="BY18" s="58"/>
      <c r="BZ18" s="58"/>
      <c r="CA18" s="58"/>
      <c r="CB18" s="58"/>
      <c r="CC18" s="58"/>
      <c r="CD18" s="58"/>
      <c r="CE18" s="58">
        <f>BV18</f>
        <v>147647.7</v>
      </c>
      <c r="CF18" s="58"/>
      <c r="CG18" s="58"/>
      <c r="CH18" s="58"/>
      <c r="CI18" s="58"/>
      <c r="CJ18" s="58"/>
      <c r="CK18" s="58"/>
      <c r="CL18" s="58"/>
      <c r="CM18" s="58"/>
      <c r="CN18" s="47">
        <v>0</v>
      </c>
      <c r="CO18" s="47"/>
      <c r="CP18" s="47"/>
      <c r="CQ18" s="47"/>
      <c r="CR18" s="47"/>
      <c r="CS18" s="47"/>
      <c r="CT18" s="47"/>
      <c r="CU18" s="47"/>
      <c r="CV18" s="47">
        <v>0</v>
      </c>
      <c r="CW18" s="47"/>
      <c r="CX18" s="47"/>
      <c r="CY18" s="47"/>
      <c r="CZ18" s="47"/>
      <c r="DA18" s="47"/>
      <c r="DB18" s="47"/>
      <c r="DC18" s="47"/>
      <c r="DD18" s="47">
        <v>0</v>
      </c>
      <c r="DE18" s="47"/>
      <c r="DF18" s="47"/>
      <c r="DG18" s="47"/>
      <c r="DH18" s="47"/>
      <c r="DI18" s="47"/>
      <c r="DJ18" s="47"/>
      <c r="DK18" s="47"/>
      <c r="DL18" s="62" t="s">
        <v>113</v>
      </c>
      <c r="DM18" s="63"/>
      <c r="DN18" s="63"/>
      <c r="DO18" s="63"/>
      <c r="DP18" s="63"/>
      <c r="DQ18" s="63"/>
      <c r="DR18" s="63"/>
      <c r="DS18" s="63"/>
      <c r="DT18" s="64"/>
      <c r="DU18" s="48" t="s">
        <v>49</v>
      </c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50"/>
      <c r="EN18" s="48" t="s">
        <v>68</v>
      </c>
      <c r="EO18" s="49"/>
      <c r="EP18" s="49"/>
      <c r="EQ18" s="49"/>
      <c r="ER18" s="49"/>
      <c r="ES18" s="49"/>
      <c r="ET18" s="49"/>
      <c r="EU18" s="49"/>
      <c r="EV18" s="49"/>
      <c r="EW18" s="50"/>
      <c r="EX18" s="68"/>
      <c r="EY18" s="68"/>
      <c r="EZ18" s="68"/>
      <c r="FA18" s="68"/>
      <c r="FB18" s="68"/>
      <c r="FC18" s="68"/>
      <c r="FD18" s="68"/>
      <c r="FE18" s="68"/>
      <c r="FF18" s="68"/>
      <c r="FG18" s="68"/>
    </row>
    <row r="19" spans="1:163" s="21" customFormat="1" ht="39" customHeight="1">
      <c r="A19" s="57">
        <v>14</v>
      </c>
      <c r="B19" s="57"/>
      <c r="C19" s="57"/>
      <c r="D19" s="57"/>
      <c r="E19" s="57"/>
      <c r="F19" s="57"/>
      <c r="G19" s="51" t="s">
        <v>115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 t="s">
        <v>83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4"/>
      <c r="AZ19" s="55" t="s">
        <v>116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 t="s">
        <v>67</v>
      </c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8">
        <v>90950</v>
      </c>
      <c r="BW19" s="58"/>
      <c r="BX19" s="58"/>
      <c r="BY19" s="58"/>
      <c r="BZ19" s="58"/>
      <c r="CA19" s="58"/>
      <c r="CB19" s="58"/>
      <c r="CC19" s="58"/>
      <c r="CD19" s="58"/>
      <c r="CE19" s="58">
        <f>BV19</f>
        <v>90950</v>
      </c>
      <c r="CF19" s="58"/>
      <c r="CG19" s="58"/>
      <c r="CH19" s="58"/>
      <c r="CI19" s="58"/>
      <c r="CJ19" s="58"/>
      <c r="CK19" s="58"/>
      <c r="CL19" s="58"/>
      <c r="CM19" s="58"/>
      <c r="CN19" s="47">
        <v>0</v>
      </c>
      <c r="CO19" s="47"/>
      <c r="CP19" s="47"/>
      <c r="CQ19" s="47"/>
      <c r="CR19" s="47"/>
      <c r="CS19" s="47"/>
      <c r="CT19" s="47"/>
      <c r="CU19" s="47"/>
      <c r="CV19" s="47">
        <v>0</v>
      </c>
      <c r="CW19" s="47"/>
      <c r="CX19" s="47"/>
      <c r="CY19" s="47"/>
      <c r="CZ19" s="47"/>
      <c r="DA19" s="47"/>
      <c r="DB19" s="47"/>
      <c r="DC19" s="47"/>
      <c r="DD19" s="47">
        <v>0</v>
      </c>
      <c r="DE19" s="47"/>
      <c r="DF19" s="47"/>
      <c r="DG19" s="47"/>
      <c r="DH19" s="47"/>
      <c r="DI19" s="47"/>
      <c r="DJ19" s="47"/>
      <c r="DK19" s="47"/>
      <c r="DL19" s="62" t="s">
        <v>117</v>
      </c>
      <c r="DM19" s="63"/>
      <c r="DN19" s="63"/>
      <c r="DO19" s="63"/>
      <c r="DP19" s="63"/>
      <c r="DQ19" s="63"/>
      <c r="DR19" s="63"/>
      <c r="DS19" s="63"/>
      <c r="DT19" s="64"/>
      <c r="DU19" s="48" t="s">
        <v>49</v>
      </c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50"/>
      <c r="EN19" s="48" t="s">
        <v>68</v>
      </c>
      <c r="EO19" s="49"/>
      <c r="EP19" s="49"/>
      <c r="EQ19" s="49"/>
      <c r="ER19" s="49"/>
      <c r="ES19" s="49"/>
      <c r="ET19" s="49"/>
      <c r="EU19" s="49"/>
      <c r="EV19" s="49"/>
      <c r="EW19" s="50"/>
      <c r="EX19" s="68"/>
      <c r="EY19" s="68"/>
      <c r="EZ19" s="68"/>
      <c r="FA19" s="68"/>
      <c r="FB19" s="68"/>
      <c r="FC19" s="68"/>
      <c r="FD19" s="68"/>
      <c r="FE19" s="68"/>
      <c r="FF19" s="68"/>
      <c r="FG19" s="68"/>
    </row>
    <row r="20" spans="1:163" s="21" customFormat="1" ht="32.25" customHeight="1">
      <c r="A20" s="23"/>
      <c r="B20" s="57">
        <v>15</v>
      </c>
      <c r="C20" s="57"/>
      <c r="D20" s="57"/>
      <c r="E20" s="57"/>
      <c r="F20" s="57"/>
      <c r="G20" s="51" t="s">
        <v>87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55" t="s">
        <v>57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8">
        <f>1219833.01+5770+88900</f>
        <v>1314503.01</v>
      </c>
      <c r="BW20" s="58"/>
      <c r="BX20" s="58"/>
      <c r="BY20" s="58"/>
      <c r="BZ20" s="58"/>
      <c r="CA20" s="58"/>
      <c r="CB20" s="58"/>
      <c r="CC20" s="58"/>
      <c r="CD20" s="58"/>
      <c r="CE20" s="121">
        <f t="shared" si="2"/>
        <v>1314503.01</v>
      </c>
      <c r="CF20" s="121"/>
      <c r="CG20" s="121"/>
      <c r="CH20" s="121"/>
      <c r="CI20" s="121"/>
      <c r="CJ20" s="121"/>
      <c r="CK20" s="121"/>
      <c r="CL20" s="121"/>
      <c r="CM20" s="121"/>
      <c r="CN20" s="47">
        <v>0</v>
      </c>
      <c r="CO20" s="47"/>
      <c r="CP20" s="47"/>
      <c r="CQ20" s="47"/>
      <c r="CR20" s="47"/>
      <c r="CS20" s="47"/>
      <c r="CT20" s="47"/>
      <c r="CU20" s="47"/>
      <c r="CV20" s="47">
        <v>0</v>
      </c>
      <c r="CW20" s="47"/>
      <c r="CX20" s="47"/>
      <c r="CY20" s="47"/>
      <c r="CZ20" s="47"/>
      <c r="DA20" s="47"/>
      <c r="DB20" s="47"/>
      <c r="DC20" s="47"/>
      <c r="DD20" s="47">
        <v>0</v>
      </c>
      <c r="DE20" s="47"/>
      <c r="DF20" s="47"/>
      <c r="DG20" s="47"/>
      <c r="DH20" s="47"/>
      <c r="DI20" s="47"/>
      <c r="DJ20" s="47"/>
      <c r="DK20" s="47"/>
      <c r="DL20" s="117" t="s">
        <v>95</v>
      </c>
      <c r="DM20" s="118"/>
      <c r="DN20" s="118"/>
      <c r="DO20" s="118"/>
      <c r="DP20" s="118"/>
      <c r="DQ20" s="118"/>
      <c r="DR20" s="118"/>
      <c r="DS20" s="118"/>
      <c r="DT20" s="119"/>
      <c r="DU20" s="48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50"/>
      <c r="EN20" s="48"/>
      <c r="EO20" s="49"/>
      <c r="EP20" s="49"/>
      <c r="EQ20" s="49"/>
      <c r="ER20" s="49"/>
      <c r="ES20" s="49"/>
      <c r="ET20" s="49"/>
      <c r="EU20" s="49"/>
      <c r="EV20" s="49"/>
      <c r="EW20" s="50"/>
      <c r="EX20" s="69" t="s">
        <v>107</v>
      </c>
      <c r="EY20" s="70"/>
      <c r="EZ20" s="70"/>
      <c r="FA20" s="70"/>
      <c r="FB20" s="70"/>
      <c r="FC20" s="70"/>
      <c r="FD20" s="70"/>
      <c r="FE20" s="70"/>
      <c r="FF20" s="70"/>
      <c r="FG20" s="71"/>
    </row>
    <row r="21" spans="1:163" s="21" customFormat="1" ht="65.25" customHeight="1">
      <c r="A21" s="24"/>
      <c r="B21" s="57">
        <v>16</v>
      </c>
      <c r="C21" s="57"/>
      <c r="D21" s="57"/>
      <c r="E21" s="57"/>
      <c r="F21" s="57"/>
      <c r="G21" s="51" t="s">
        <v>118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26" t="s">
        <v>121</v>
      </c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8">
        <v>20444.21</v>
      </c>
      <c r="BW21" s="58"/>
      <c r="BX21" s="58"/>
      <c r="BY21" s="58"/>
      <c r="BZ21" s="58"/>
      <c r="CA21" s="58"/>
      <c r="CB21" s="58"/>
      <c r="CC21" s="58"/>
      <c r="CD21" s="58"/>
      <c r="CE21" s="121">
        <f>BV21</f>
        <v>20444.21</v>
      </c>
      <c r="CF21" s="121"/>
      <c r="CG21" s="121"/>
      <c r="CH21" s="121"/>
      <c r="CI21" s="121"/>
      <c r="CJ21" s="121"/>
      <c r="CK21" s="121"/>
      <c r="CL21" s="121"/>
      <c r="CM21" s="121"/>
      <c r="CN21" s="47">
        <v>0</v>
      </c>
      <c r="CO21" s="47"/>
      <c r="CP21" s="47"/>
      <c r="CQ21" s="47"/>
      <c r="CR21" s="47"/>
      <c r="CS21" s="47"/>
      <c r="CT21" s="47"/>
      <c r="CU21" s="47"/>
      <c r="CV21" s="47">
        <v>0</v>
      </c>
      <c r="CW21" s="47"/>
      <c r="CX21" s="47"/>
      <c r="CY21" s="47"/>
      <c r="CZ21" s="47"/>
      <c r="DA21" s="47"/>
      <c r="DB21" s="47"/>
      <c r="DC21" s="47"/>
      <c r="DD21" s="47">
        <v>0</v>
      </c>
      <c r="DE21" s="47"/>
      <c r="DF21" s="47"/>
      <c r="DG21" s="47"/>
      <c r="DH21" s="47"/>
      <c r="DI21" s="47"/>
      <c r="DJ21" s="47"/>
      <c r="DK21" s="47"/>
      <c r="DL21" s="117" t="s">
        <v>119</v>
      </c>
      <c r="DM21" s="118"/>
      <c r="DN21" s="118"/>
      <c r="DO21" s="118"/>
      <c r="DP21" s="118"/>
      <c r="DQ21" s="118"/>
      <c r="DR21" s="118"/>
      <c r="DS21" s="118"/>
      <c r="DT21" s="119"/>
      <c r="DU21" s="48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50"/>
      <c r="EN21" s="48"/>
      <c r="EO21" s="49"/>
      <c r="EP21" s="49"/>
      <c r="EQ21" s="49"/>
      <c r="ER21" s="49"/>
      <c r="ES21" s="49"/>
      <c r="ET21" s="49"/>
      <c r="EU21" s="49"/>
      <c r="EV21" s="49"/>
      <c r="EW21" s="50"/>
      <c r="EX21" s="69"/>
      <c r="EY21" s="70"/>
      <c r="EZ21" s="70"/>
      <c r="FA21" s="70"/>
      <c r="FB21" s="70"/>
      <c r="FC21" s="70"/>
      <c r="FD21" s="70"/>
      <c r="FE21" s="70"/>
      <c r="FF21" s="70"/>
      <c r="FG21" s="71"/>
    </row>
    <row r="22" spans="1:163" s="16" customFormat="1" ht="13.5" customHeight="1">
      <c r="A22" s="75" t="s">
        <v>89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7"/>
      <c r="BV22" s="65">
        <f>3234748.85+5770+90950+20444.21</f>
        <v>3351913.06</v>
      </c>
      <c r="BW22" s="66"/>
      <c r="BX22" s="66"/>
      <c r="BY22" s="66"/>
      <c r="BZ22" s="66"/>
      <c r="CA22" s="66"/>
      <c r="CB22" s="66"/>
      <c r="CC22" s="66"/>
      <c r="CD22" s="67"/>
      <c r="CE22" s="65">
        <f t="shared" si="2"/>
        <v>3351913.06</v>
      </c>
      <c r="CF22" s="66"/>
      <c r="CG22" s="66"/>
      <c r="CH22" s="66"/>
      <c r="CI22" s="66"/>
      <c r="CJ22" s="66"/>
      <c r="CK22" s="66"/>
      <c r="CL22" s="66"/>
      <c r="CM22" s="67"/>
      <c r="CN22" s="59">
        <v>0</v>
      </c>
      <c r="CO22" s="60"/>
      <c r="CP22" s="60"/>
      <c r="CQ22" s="60"/>
      <c r="CR22" s="60"/>
      <c r="CS22" s="60"/>
      <c r="CT22" s="60"/>
      <c r="CU22" s="61"/>
      <c r="CV22" s="59">
        <v>0</v>
      </c>
      <c r="CW22" s="60"/>
      <c r="CX22" s="60"/>
      <c r="CY22" s="60"/>
      <c r="CZ22" s="60"/>
      <c r="DA22" s="60"/>
      <c r="DB22" s="60"/>
      <c r="DC22" s="61"/>
      <c r="DD22" s="59">
        <v>0</v>
      </c>
      <c r="DE22" s="60"/>
      <c r="DF22" s="60"/>
      <c r="DG22" s="60"/>
      <c r="DH22" s="60"/>
      <c r="DI22" s="60"/>
      <c r="DJ22" s="60"/>
      <c r="DK22" s="61"/>
      <c r="DL22" s="48" t="s">
        <v>2</v>
      </c>
      <c r="DM22" s="49"/>
      <c r="DN22" s="49"/>
      <c r="DO22" s="49"/>
      <c r="DP22" s="49"/>
      <c r="DQ22" s="49"/>
      <c r="DR22" s="49"/>
      <c r="DS22" s="49"/>
      <c r="DT22" s="50"/>
      <c r="DU22" s="48" t="s">
        <v>2</v>
      </c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50"/>
      <c r="EN22" s="48" t="s">
        <v>2</v>
      </c>
      <c r="EO22" s="49"/>
      <c r="EP22" s="49"/>
      <c r="EQ22" s="49"/>
      <c r="ER22" s="49"/>
      <c r="ES22" s="49"/>
      <c r="ET22" s="49"/>
      <c r="EU22" s="49"/>
      <c r="EV22" s="49"/>
      <c r="EW22" s="50"/>
      <c r="EX22" s="48" t="s">
        <v>2</v>
      </c>
      <c r="EY22" s="49"/>
      <c r="EZ22" s="49"/>
      <c r="FA22" s="49"/>
      <c r="FB22" s="49"/>
      <c r="FC22" s="49"/>
      <c r="FD22" s="49"/>
      <c r="FE22" s="49"/>
      <c r="FF22" s="49"/>
      <c r="FG22" s="50"/>
    </row>
    <row r="23" spans="1:163" s="16" customFormat="1" ht="13.5" customHeight="1">
      <c r="A23" s="75" t="s">
        <v>100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7"/>
      <c r="BV23" s="65">
        <v>1465423.9</v>
      </c>
      <c r="BW23" s="66"/>
      <c r="BX23" s="66"/>
      <c r="BY23" s="66"/>
      <c r="BZ23" s="66"/>
      <c r="CA23" s="66"/>
      <c r="CB23" s="66"/>
      <c r="CC23" s="66"/>
      <c r="CD23" s="67"/>
      <c r="CE23" s="65">
        <f>BV23</f>
        <v>1465423.9</v>
      </c>
      <c r="CF23" s="66"/>
      <c r="CG23" s="66"/>
      <c r="CH23" s="66"/>
      <c r="CI23" s="66"/>
      <c r="CJ23" s="66"/>
      <c r="CK23" s="66"/>
      <c r="CL23" s="66"/>
      <c r="CM23" s="67"/>
      <c r="CN23" s="59">
        <v>0</v>
      </c>
      <c r="CO23" s="60"/>
      <c r="CP23" s="60"/>
      <c r="CQ23" s="60"/>
      <c r="CR23" s="60"/>
      <c r="CS23" s="60"/>
      <c r="CT23" s="60"/>
      <c r="CU23" s="61"/>
      <c r="CV23" s="59">
        <v>0</v>
      </c>
      <c r="CW23" s="60"/>
      <c r="CX23" s="60"/>
      <c r="CY23" s="60"/>
      <c r="CZ23" s="60"/>
      <c r="DA23" s="60"/>
      <c r="DB23" s="60"/>
      <c r="DC23" s="61"/>
      <c r="DD23" s="59">
        <v>0</v>
      </c>
      <c r="DE23" s="60"/>
      <c r="DF23" s="60"/>
      <c r="DG23" s="60"/>
      <c r="DH23" s="60"/>
      <c r="DI23" s="60"/>
      <c r="DJ23" s="60"/>
      <c r="DK23" s="61"/>
      <c r="DL23" s="48" t="s">
        <v>2</v>
      </c>
      <c r="DM23" s="49"/>
      <c r="DN23" s="49"/>
      <c r="DO23" s="49"/>
      <c r="DP23" s="49"/>
      <c r="DQ23" s="49"/>
      <c r="DR23" s="49"/>
      <c r="DS23" s="49"/>
      <c r="DT23" s="50"/>
      <c r="DU23" s="48" t="s">
        <v>2</v>
      </c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50"/>
      <c r="EN23" s="48" t="s">
        <v>2</v>
      </c>
      <c r="EO23" s="49"/>
      <c r="EP23" s="49"/>
      <c r="EQ23" s="49"/>
      <c r="ER23" s="49"/>
      <c r="ES23" s="49"/>
      <c r="ET23" s="49"/>
      <c r="EU23" s="49"/>
      <c r="EV23" s="49"/>
      <c r="EW23" s="50"/>
      <c r="EX23" s="48" t="s">
        <v>2</v>
      </c>
      <c r="EY23" s="49"/>
      <c r="EZ23" s="49"/>
      <c r="FA23" s="49"/>
      <c r="FB23" s="49"/>
      <c r="FC23" s="49"/>
      <c r="FD23" s="49"/>
      <c r="FE23" s="49"/>
      <c r="FF23" s="49"/>
      <c r="FG23" s="50"/>
    </row>
    <row r="24" spans="1:163" s="16" customFormat="1" ht="13.5" customHeight="1">
      <c r="A24" s="75" t="s">
        <v>88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7"/>
      <c r="BV24" s="65">
        <f>391141.28+88900</f>
        <v>480041.28</v>
      </c>
      <c r="BW24" s="66"/>
      <c r="BX24" s="66"/>
      <c r="BY24" s="66"/>
      <c r="BZ24" s="66"/>
      <c r="CA24" s="66"/>
      <c r="CB24" s="66"/>
      <c r="CC24" s="66"/>
      <c r="CD24" s="67"/>
      <c r="CE24" s="65">
        <f t="shared" si="2"/>
        <v>480041.28</v>
      </c>
      <c r="CF24" s="66"/>
      <c r="CG24" s="66"/>
      <c r="CH24" s="66"/>
      <c r="CI24" s="66"/>
      <c r="CJ24" s="66"/>
      <c r="CK24" s="66"/>
      <c r="CL24" s="66"/>
      <c r="CM24" s="67"/>
      <c r="CN24" s="59">
        <v>0</v>
      </c>
      <c r="CO24" s="60"/>
      <c r="CP24" s="60"/>
      <c r="CQ24" s="60"/>
      <c r="CR24" s="60"/>
      <c r="CS24" s="60"/>
      <c r="CT24" s="60"/>
      <c r="CU24" s="61"/>
      <c r="CV24" s="59">
        <v>0</v>
      </c>
      <c r="CW24" s="60"/>
      <c r="CX24" s="60"/>
      <c r="CY24" s="60"/>
      <c r="CZ24" s="60"/>
      <c r="DA24" s="60"/>
      <c r="DB24" s="60"/>
      <c r="DC24" s="61"/>
      <c r="DD24" s="59">
        <v>0</v>
      </c>
      <c r="DE24" s="60"/>
      <c r="DF24" s="60"/>
      <c r="DG24" s="60"/>
      <c r="DH24" s="60"/>
      <c r="DI24" s="60"/>
      <c r="DJ24" s="60"/>
      <c r="DK24" s="61"/>
      <c r="DL24" s="48" t="s">
        <v>2</v>
      </c>
      <c r="DM24" s="49"/>
      <c r="DN24" s="49"/>
      <c r="DO24" s="49"/>
      <c r="DP24" s="49"/>
      <c r="DQ24" s="49"/>
      <c r="DR24" s="49"/>
      <c r="DS24" s="49"/>
      <c r="DT24" s="50"/>
      <c r="DU24" s="48" t="s">
        <v>2</v>
      </c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50"/>
      <c r="EN24" s="48" t="s">
        <v>2</v>
      </c>
      <c r="EO24" s="49"/>
      <c r="EP24" s="49"/>
      <c r="EQ24" s="49"/>
      <c r="ER24" s="49"/>
      <c r="ES24" s="49"/>
      <c r="ET24" s="49"/>
      <c r="EU24" s="49"/>
      <c r="EV24" s="49"/>
      <c r="EW24" s="50"/>
      <c r="EX24" s="48" t="s">
        <v>2</v>
      </c>
      <c r="EY24" s="49"/>
      <c r="EZ24" s="49"/>
      <c r="FA24" s="49"/>
      <c r="FB24" s="49"/>
      <c r="FC24" s="49"/>
      <c r="FD24" s="49"/>
      <c r="FE24" s="49"/>
      <c r="FF24" s="49"/>
      <c r="FG24" s="50"/>
    </row>
    <row r="25" spans="1:163" s="16" customFormat="1" ht="13.5" customHeight="1">
      <c r="A25" s="75" t="s">
        <v>90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7"/>
      <c r="BV25" s="65">
        <v>525428.47</v>
      </c>
      <c r="BW25" s="66"/>
      <c r="BX25" s="66"/>
      <c r="BY25" s="66"/>
      <c r="BZ25" s="66"/>
      <c r="CA25" s="66"/>
      <c r="CB25" s="66"/>
      <c r="CC25" s="66"/>
      <c r="CD25" s="67"/>
      <c r="CE25" s="65">
        <f t="shared" si="2"/>
        <v>525428.47</v>
      </c>
      <c r="CF25" s="66"/>
      <c r="CG25" s="66"/>
      <c r="CH25" s="66"/>
      <c r="CI25" s="66"/>
      <c r="CJ25" s="66"/>
      <c r="CK25" s="66"/>
      <c r="CL25" s="66"/>
      <c r="CM25" s="67"/>
      <c r="CN25" s="59">
        <v>0</v>
      </c>
      <c r="CO25" s="60"/>
      <c r="CP25" s="60"/>
      <c r="CQ25" s="60"/>
      <c r="CR25" s="60"/>
      <c r="CS25" s="60"/>
      <c r="CT25" s="60"/>
      <c r="CU25" s="61"/>
      <c r="CV25" s="59">
        <v>0</v>
      </c>
      <c r="CW25" s="60"/>
      <c r="CX25" s="60"/>
      <c r="CY25" s="60"/>
      <c r="CZ25" s="60"/>
      <c r="DA25" s="60"/>
      <c r="DB25" s="60"/>
      <c r="DC25" s="61"/>
      <c r="DD25" s="59">
        <v>0</v>
      </c>
      <c r="DE25" s="60"/>
      <c r="DF25" s="60"/>
      <c r="DG25" s="60"/>
      <c r="DH25" s="60"/>
      <c r="DI25" s="60"/>
      <c r="DJ25" s="60"/>
      <c r="DK25" s="61"/>
      <c r="DL25" s="48" t="s">
        <v>2</v>
      </c>
      <c r="DM25" s="49"/>
      <c r="DN25" s="49"/>
      <c r="DO25" s="49"/>
      <c r="DP25" s="49"/>
      <c r="DQ25" s="49"/>
      <c r="DR25" s="49"/>
      <c r="DS25" s="49"/>
      <c r="DT25" s="50"/>
      <c r="DU25" s="48" t="s">
        <v>2</v>
      </c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50"/>
      <c r="EN25" s="48" t="s">
        <v>2</v>
      </c>
      <c r="EO25" s="49"/>
      <c r="EP25" s="49"/>
      <c r="EQ25" s="49"/>
      <c r="ER25" s="49"/>
      <c r="ES25" s="49"/>
      <c r="ET25" s="49"/>
      <c r="EU25" s="49"/>
      <c r="EV25" s="49"/>
      <c r="EW25" s="50"/>
      <c r="EX25" s="48" t="s">
        <v>2</v>
      </c>
      <c r="EY25" s="49"/>
      <c r="EZ25" s="49"/>
      <c r="FA25" s="49"/>
      <c r="FB25" s="49"/>
      <c r="FC25" s="49"/>
      <c r="FD25" s="49"/>
      <c r="FE25" s="49"/>
      <c r="FF25" s="49"/>
      <c r="FG25" s="50"/>
    </row>
    <row r="26" spans="1:163" s="16" customFormat="1" ht="13.5" customHeight="1">
      <c r="A26" s="75" t="s">
        <v>106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7"/>
      <c r="BV26" s="65">
        <f>43125+147647.7</f>
        <v>190772.7</v>
      </c>
      <c r="BW26" s="66"/>
      <c r="BX26" s="66"/>
      <c r="BY26" s="66"/>
      <c r="BZ26" s="66"/>
      <c r="CA26" s="66"/>
      <c r="CB26" s="66"/>
      <c r="CC26" s="66"/>
      <c r="CD26" s="67"/>
      <c r="CE26" s="65">
        <f>BV26</f>
        <v>190772.7</v>
      </c>
      <c r="CF26" s="66"/>
      <c r="CG26" s="66"/>
      <c r="CH26" s="66"/>
      <c r="CI26" s="66"/>
      <c r="CJ26" s="66"/>
      <c r="CK26" s="66"/>
      <c r="CL26" s="66"/>
      <c r="CM26" s="67"/>
      <c r="CN26" s="59">
        <v>0</v>
      </c>
      <c r="CO26" s="60"/>
      <c r="CP26" s="60"/>
      <c r="CQ26" s="60"/>
      <c r="CR26" s="60"/>
      <c r="CS26" s="60"/>
      <c r="CT26" s="60"/>
      <c r="CU26" s="61"/>
      <c r="CV26" s="59">
        <v>0</v>
      </c>
      <c r="CW26" s="60"/>
      <c r="CX26" s="60"/>
      <c r="CY26" s="60"/>
      <c r="CZ26" s="60"/>
      <c r="DA26" s="60"/>
      <c r="DB26" s="60"/>
      <c r="DC26" s="61"/>
      <c r="DD26" s="59">
        <v>0</v>
      </c>
      <c r="DE26" s="60"/>
      <c r="DF26" s="60"/>
      <c r="DG26" s="60"/>
      <c r="DH26" s="60"/>
      <c r="DI26" s="60"/>
      <c r="DJ26" s="60"/>
      <c r="DK26" s="61"/>
      <c r="DL26" s="48" t="s">
        <v>2</v>
      </c>
      <c r="DM26" s="49"/>
      <c r="DN26" s="49"/>
      <c r="DO26" s="49"/>
      <c r="DP26" s="49"/>
      <c r="DQ26" s="49"/>
      <c r="DR26" s="49"/>
      <c r="DS26" s="49"/>
      <c r="DT26" s="50"/>
      <c r="DU26" s="48" t="s">
        <v>2</v>
      </c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50"/>
      <c r="EN26" s="48" t="s">
        <v>2</v>
      </c>
      <c r="EO26" s="49"/>
      <c r="EP26" s="49"/>
      <c r="EQ26" s="49"/>
      <c r="ER26" s="49"/>
      <c r="ES26" s="49"/>
      <c r="ET26" s="49"/>
      <c r="EU26" s="49"/>
      <c r="EV26" s="49"/>
      <c r="EW26" s="50"/>
      <c r="EX26" s="48" t="s">
        <v>2</v>
      </c>
      <c r="EY26" s="49"/>
      <c r="EZ26" s="49"/>
      <c r="FA26" s="49"/>
      <c r="FB26" s="49"/>
      <c r="FC26" s="49"/>
      <c r="FD26" s="49"/>
      <c r="FE26" s="49"/>
      <c r="FF26" s="49"/>
      <c r="FG26" s="50"/>
    </row>
    <row r="27" spans="1:163" s="16" customFormat="1" ht="13.5" customHeight="1">
      <c r="A27" s="75" t="s">
        <v>91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7"/>
      <c r="BV27" s="65">
        <v>404226.7</v>
      </c>
      <c r="BW27" s="66"/>
      <c r="BX27" s="66"/>
      <c r="BY27" s="66"/>
      <c r="BZ27" s="66"/>
      <c r="CA27" s="66"/>
      <c r="CB27" s="66"/>
      <c r="CC27" s="66"/>
      <c r="CD27" s="67"/>
      <c r="CE27" s="65">
        <f t="shared" si="2"/>
        <v>404226.7</v>
      </c>
      <c r="CF27" s="66"/>
      <c r="CG27" s="66"/>
      <c r="CH27" s="66"/>
      <c r="CI27" s="66"/>
      <c r="CJ27" s="66"/>
      <c r="CK27" s="66"/>
      <c r="CL27" s="66"/>
      <c r="CM27" s="67"/>
      <c r="CN27" s="59">
        <v>0</v>
      </c>
      <c r="CO27" s="60"/>
      <c r="CP27" s="60"/>
      <c r="CQ27" s="60"/>
      <c r="CR27" s="60"/>
      <c r="CS27" s="60"/>
      <c r="CT27" s="60"/>
      <c r="CU27" s="61"/>
      <c r="CV27" s="59">
        <v>0</v>
      </c>
      <c r="CW27" s="60"/>
      <c r="CX27" s="60"/>
      <c r="CY27" s="60"/>
      <c r="CZ27" s="60"/>
      <c r="DA27" s="60"/>
      <c r="DB27" s="60"/>
      <c r="DC27" s="61"/>
      <c r="DD27" s="59">
        <v>0</v>
      </c>
      <c r="DE27" s="60"/>
      <c r="DF27" s="60"/>
      <c r="DG27" s="60"/>
      <c r="DH27" s="60"/>
      <c r="DI27" s="60"/>
      <c r="DJ27" s="60"/>
      <c r="DK27" s="61"/>
      <c r="DL27" s="48" t="s">
        <v>2</v>
      </c>
      <c r="DM27" s="49"/>
      <c r="DN27" s="49"/>
      <c r="DO27" s="49"/>
      <c r="DP27" s="49"/>
      <c r="DQ27" s="49"/>
      <c r="DR27" s="49"/>
      <c r="DS27" s="49"/>
      <c r="DT27" s="50"/>
      <c r="DU27" s="48" t="s">
        <v>2</v>
      </c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50"/>
      <c r="EN27" s="48" t="s">
        <v>2</v>
      </c>
      <c r="EO27" s="49"/>
      <c r="EP27" s="49"/>
      <c r="EQ27" s="49"/>
      <c r="ER27" s="49"/>
      <c r="ES27" s="49"/>
      <c r="ET27" s="49"/>
      <c r="EU27" s="49"/>
      <c r="EV27" s="49"/>
      <c r="EW27" s="50"/>
      <c r="EX27" s="48" t="s">
        <v>2</v>
      </c>
      <c r="EY27" s="49"/>
      <c r="EZ27" s="49"/>
      <c r="FA27" s="49"/>
      <c r="FB27" s="49"/>
      <c r="FC27" s="49"/>
      <c r="FD27" s="49"/>
      <c r="FE27" s="49"/>
      <c r="FF27" s="49"/>
      <c r="FG27" s="50"/>
    </row>
    <row r="28" spans="1:163" s="16" customFormat="1" ht="13.5" customHeight="1">
      <c r="A28" s="75" t="s">
        <v>102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7"/>
      <c r="BV28" s="65">
        <v>111600</v>
      </c>
      <c r="BW28" s="66"/>
      <c r="BX28" s="66"/>
      <c r="BY28" s="66"/>
      <c r="BZ28" s="66"/>
      <c r="CA28" s="66"/>
      <c r="CB28" s="66"/>
      <c r="CC28" s="66"/>
      <c r="CD28" s="67"/>
      <c r="CE28" s="65">
        <f>BV28</f>
        <v>111600</v>
      </c>
      <c r="CF28" s="66"/>
      <c r="CG28" s="66"/>
      <c r="CH28" s="66"/>
      <c r="CI28" s="66"/>
      <c r="CJ28" s="66"/>
      <c r="CK28" s="66"/>
      <c r="CL28" s="66"/>
      <c r="CM28" s="67"/>
      <c r="CN28" s="59">
        <v>0</v>
      </c>
      <c r="CO28" s="60"/>
      <c r="CP28" s="60"/>
      <c r="CQ28" s="60"/>
      <c r="CR28" s="60"/>
      <c r="CS28" s="60"/>
      <c r="CT28" s="60"/>
      <c r="CU28" s="61"/>
      <c r="CV28" s="59">
        <v>0</v>
      </c>
      <c r="CW28" s="60"/>
      <c r="CX28" s="60"/>
      <c r="CY28" s="60"/>
      <c r="CZ28" s="60"/>
      <c r="DA28" s="60"/>
      <c r="DB28" s="60"/>
      <c r="DC28" s="61"/>
      <c r="DD28" s="59">
        <v>0</v>
      </c>
      <c r="DE28" s="60"/>
      <c r="DF28" s="60"/>
      <c r="DG28" s="60"/>
      <c r="DH28" s="60"/>
      <c r="DI28" s="60"/>
      <c r="DJ28" s="60"/>
      <c r="DK28" s="61"/>
      <c r="DL28" s="48" t="s">
        <v>2</v>
      </c>
      <c r="DM28" s="49"/>
      <c r="DN28" s="49"/>
      <c r="DO28" s="49"/>
      <c r="DP28" s="49"/>
      <c r="DQ28" s="49"/>
      <c r="DR28" s="49"/>
      <c r="DS28" s="49"/>
      <c r="DT28" s="50"/>
      <c r="DU28" s="48" t="s">
        <v>2</v>
      </c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50"/>
      <c r="EN28" s="48" t="s">
        <v>2</v>
      </c>
      <c r="EO28" s="49"/>
      <c r="EP28" s="49"/>
      <c r="EQ28" s="49"/>
      <c r="ER28" s="49"/>
      <c r="ES28" s="49"/>
      <c r="ET28" s="49"/>
      <c r="EU28" s="49"/>
      <c r="EV28" s="49"/>
      <c r="EW28" s="50"/>
      <c r="EX28" s="48" t="s">
        <v>2</v>
      </c>
      <c r="EY28" s="49"/>
      <c r="EZ28" s="49"/>
      <c r="FA28" s="49"/>
      <c r="FB28" s="49"/>
      <c r="FC28" s="49"/>
      <c r="FD28" s="49"/>
      <c r="FE28" s="49"/>
      <c r="FF28" s="49"/>
      <c r="FG28" s="50"/>
    </row>
    <row r="29" spans="1:163" s="16" customFormat="1" ht="13.5" customHeight="1">
      <c r="A29" s="75" t="s">
        <v>108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7"/>
      <c r="BV29" s="65">
        <v>16000</v>
      </c>
      <c r="BW29" s="66"/>
      <c r="BX29" s="66"/>
      <c r="BY29" s="66"/>
      <c r="BZ29" s="66"/>
      <c r="CA29" s="66"/>
      <c r="CB29" s="66"/>
      <c r="CC29" s="66"/>
      <c r="CD29" s="67"/>
      <c r="CE29" s="65">
        <f>BV29</f>
        <v>16000</v>
      </c>
      <c r="CF29" s="66"/>
      <c r="CG29" s="66"/>
      <c r="CH29" s="66"/>
      <c r="CI29" s="66"/>
      <c r="CJ29" s="66"/>
      <c r="CK29" s="66"/>
      <c r="CL29" s="66"/>
      <c r="CM29" s="67"/>
      <c r="CN29" s="59">
        <v>0</v>
      </c>
      <c r="CO29" s="60"/>
      <c r="CP29" s="60"/>
      <c r="CQ29" s="60"/>
      <c r="CR29" s="60"/>
      <c r="CS29" s="60"/>
      <c r="CT29" s="60"/>
      <c r="CU29" s="61"/>
      <c r="CV29" s="59">
        <v>0</v>
      </c>
      <c r="CW29" s="60"/>
      <c r="CX29" s="60"/>
      <c r="CY29" s="60"/>
      <c r="CZ29" s="60"/>
      <c r="DA29" s="60"/>
      <c r="DB29" s="60"/>
      <c r="DC29" s="61"/>
      <c r="DD29" s="59">
        <v>0</v>
      </c>
      <c r="DE29" s="60"/>
      <c r="DF29" s="60"/>
      <c r="DG29" s="60"/>
      <c r="DH29" s="60"/>
      <c r="DI29" s="60"/>
      <c r="DJ29" s="60"/>
      <c r="DK29" s="61"/>
      <c r="DL29" s="48" t="s">
        <v>2</v>
      </c>
      <c r="DM29" s="49"/>
      <c r="DN29" s="49"/>
      <c r="DO29" s="49"/>
      <c r="DP29" s="49"/>
      <c r="DQ29" s="49"/>
      <c r="DR29" s="49"/>
      <c r="DS29" s="49"/>
      <c r="DT29" s="50"/>
      <c r="DU29" s="48" t="s">
        <v>2</v>
      </c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50"/>
      <c r="EN29" s="48" t="s">
        <v>2</v>
      </c>
      <c r="EO29" s="49"/>
      <c r="EP29" s="49"/>
      <c r="EQ29" s="49"/>
      <c r="ER29" s="49"/>
      <c r="ES29" s="49"/>
      <c r="ET29" s="49"/>
      <c r="EU29" s="49"/>
      <c r="EV29" s="49"/>
      <c r="EW29" s="50"/>
      <c r="EX29" s="48" t="s">
        <v>2</v>
      </c>
      <c r="EY29" s="49"/>
      <c r="EZ29" s="49"/>
      <c r="FA29" s="49"/>
      <c r="FB29" s="49"/>
      <c r="FC29" s="49"/>
      <c r="FD29" s="49"/>
      <c r="FE29" s="49"/>
      <c r="FF29" s="49"/>
      <c r="FG29" s="50"/>
    </row>
    <row r="30" spans="1:163" s="16" customFormat="1" ht="13.5" customHeight="1">
      <c r="A30" s="75" t="s">
        <v>109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7"/>
      <c r="BV30" s="65">
        <v>86637</v>
      </c>
      <c r="BW30" s="66"/>
      <c r="BX30" s="66"/>
      <c r="BY30" s="66"/>
      <c r="BZ30" s="66"/>
      <c r="CA30" s="66"/>
      <c r="CB30" s="66"/>
      <c r="CC30" s="66"/>
      <c r="CD30" s="67"/>
      <c r="CE30" s="65">
        <f>BV30</f>
        <v>86637</v>
      </c>
      <c r="CF30" s="66"/>
      <c r="CG30" s="66"/>
      <c r="CH30" s="66"/>
      <c r="CI30" s="66"/>
      <c r="CJ30" s="66"/>
      <c r="CK30" s="66"/>
      <c r="CL30" s="66"/>
      <c r="CM30" s="67"/>
      <c r="CN30" s="59">
        <v>0</v>
      </c>
      <c r="CO30" s="60"/>
      <c r="CP30" s="60"/>
      <c r="CQ30" s="60"/>
      <c r="CR30" s="60"/>
      <c r="CS30" s="60"/>
      <c r="CT30" s="60"/>
      <c r="CU30" s="61"/>
      <c r="CV30" s="59">
        <v>0</v>
      </c>
      <c r="CW30" s="60"/>
      <c r="CX30" s="60"/>
      <c r="CY30" s="60"/>
      <c r="CZ30" s="60"/>
      <c r="DA30" s="60"/>
      <c r="DB30" s="60"/>
      <c r="DC30" s="61"/>
      <c r="DD30" s="59">
        <v>0</v>
      </c>
      <c r="DE30" s="60"/>
      <c r="DF30" s="60"/>
      <c r="DG30" s="60"/>
      <c r="DH30" s="60"/>
      <c r="DI30" s="60"/>
      <c r="DJ30" s="60"/>
      <c r="DK30" s="61"/>
      <c r="DL30" s="48" t="s">
        <v>2</v>
      </c>
      <c r="DM30" s="49"/>
      <c r="DN30" s="49"/>
      <c r="DO30" s="49"/>
      <c r="DP30" s="49"/>
      <c r="DQ30" s="49"/>
      <c r="DR30" s="49"/>
      <c r="DS30" s="49"/>
      <c r="DT30" s="50"/>
      <c r="DU30" s="48" t="s">
        <v>2</v>
      </c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50"/>
      <c r="EN30" s="48" t="s">
        <v>2</v>
      </c>
      <c r="EO30" s="49"/>
      <c r="EP30" s="49"/>
      <c r="EQ30" s="49"/>
      <c r="ER30" s="49"/>
      <c r="ES30" s="49"/>
      <c r="ET30" s="49"/>
      <c r="EU30" s="49"/>
      <c r="EV30" s="49"/>
      <c r="EW30" s="50"/>
      <c r="EX30" s="48" t="s">
        <v>2</v>
      </c>
      <c r="EY30" s="49"/>
      <c r="EZ30" s="49"/>
      <c r="FA30" s="49"/>
      <c r="FB30" s="49"/>
      <c r="FC30" s="49"/>
      <c r="FD30" s="49"/>
      <c r="FE30" s="49"/>
      <c r="FF30" s="49"/>
      <c r="FG30" s="50"/>
    </row>
    <row r="31" spans="1:163" s="16" customFormat="1" ht="13.5" customHeight="1">
      <c r="A31" s="75" t="s">
        <v>103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7"/>
      <c r="BV31" s="65">
        <v>18100</v>
      </c>
      <c r="BW31" s="66"/>
      <c r="BX31" s="66"/>
      <c r="BY31" s="66"/>
      <c r="BZ31" s="66"/>
      <c r="CA31" s="66"/>
      <c r="CB31" s="66"/>
      <c r="CC31" s="66"/>
      <c r="CD31" s="67"/>
      <c r="CE31" s="65">
        <f>BV31</f>
        <v>18100</v>
      </c>
      <c r="CF31" s="66"/>
      <c r="CG31" s="66"/>
      <c r="CH31" s="66"/>
      <c r="CI31" s="66"/>
      <c r="CJ31" s="66"/>
      <c r="CK31" s="66"/>
      <c r="CL31" s="66"/>
      <c r="CM31" s="67"/>
      <c r="CN31" s="59">
        <v>0</v>
      </c>
      <c r="CO31" s="60"/>
      <c r="CP31" s="60"/>
      <c r="CQ31" s="60"/>
      <c r="CR31" s="60"/>
      <c r="CS31" s="60"/>
      <c r="CT31" s="60"/>
      <c r="CU31" s="61"/>
      <c r="CV31" s="59">
        <v>0</v>
      </c>
      <c r="CW31" s="60"/>
      <c r="CX31" s="60"/>
      <c r="CY31" s="60"/>
      <c r="CZ31" s="60"/>
      <c r="DA31" s="60"/>
      <c r="DB31" s="60"/>
      <c r="DC31" s="61"/>
      <c r="DD31" s="59">
        <v>0</v>
      </c>
      <c r="DE31" s="60"/>
      <c r="DF31" s="60"/>
      <c r="DG31" s="60"/>
      <c r="DH31" s="60"/>
      <c r="DI31" s="60"/>
      <c r="DJ31" s="60"/>
      <c r="DK31" s="61"/>
      <c r="DL31" s="48" t="s">
        <v>2</v>
      </c>
      <c r="DM31" s="49"/>
      <c r="DN31" s="49"/>
      <c r="DO31" s="49"/>
      <c r="DP31" s="49"/>
      <c r="DQ31" s="49"/>
      <c r="DR31" s="49"/>
      <c r="DS31" s="49"/>
      <c r="DT31" s="50"/>
      <c r="DU31" s="48" t="s">
        <v>2</v>
      </c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50"/>
      <c r="EN31" s="48" t="s">
        <v>2</v>
      </c>
      <c r="EO31" s="49"/>
      <c r="EP31" s="49"/>
      <c r="EQ31" s="49"/>
      <c r="ER31" s="49"/>
      <c r="ES31" s="49"/>
      <c r="ET31" s="49"/>
      <c r="EU31" s="49"/>
      <c r="EV31" s="49"/>
      <c r="EW31" s="50"/>
      <c r="EX31" s="48" t="s">
        <v>2</v>
      </c>
      <c r="EY31" s="49"/>
      <c r="EZ31" s="49"/>
      <c r="FA31" s="49"/>
      <c r="FB31" s="49"/>
      <c r="FC31" s="49"/>
      <c r="FD31" s="49"/>
      <c r="FE31" s="49"/>
      <c r="FF31" s="49"/>
      <c r="FG31" s="50"/>
    </row>
    <row r="32" spans="1:163" s="16" customFormat="1" ht="12">
      <c r="A32" s="87" t="s">
        <v>92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9"/>
      <c r="BV32" s="58">
        <f>SUM(BV6:CD21)</f>
        <v>6650143.109999999</v>
      </c>
      <c r="BW32" s="58"/>
      <c r="BX32" s="58"/>
      <c r="BY32" s="58"/>
      <c r="BZ32" s="58"/>
      <c r="CA32" s="58"/>
      <c r="CB32" s="58"/>
      <c r="CC32" s="58"/>
      <c r="CD32" s="58"/>
      <c r="CE32" s="58">
        <f>SUM(CE6:CM21)</f>
        <v>6650143.109999999</v>
      </c>
      <c r="CF32" s="58"/>
      <c r="CG32" s="58"/>
      <c r="CH32" s="58"/>
      <c r="CI32" s="58"/>
      <c r="CJ32" s="58"/>
      <c r="CK32" s="58"/>
      <c r="CL32" s="58"/>
      <c r="CM32" s="58"/>
      <c r="CN32" s="82" t="s">
        <v>49</v>
      </c>
      <c r="CO32" s="82"/>
      <c r="CP32" s="82"/>
      <c r="CQ32" s="82"/>
      <c r="CR32" s="82"/>
      <c r="CS32" s="82"/>
      <c r="CT32" s="82"/>
      <c r="CU32" s="82"/>
      <c r="CV32" s="82" t="s">
        <v>49</v>
      </c>
      <c r="CW32" s="82"/>
      <c r="CX32" s="82"/>
      <c r="CY32" s="82"/>
      <c r="CZ32" s="82"/>
      <c r="DA32" s="82"/>
      <c r="DB32" s="82"/>
      <c r="DC32" s="82"/>
      <c r="DD32" s="82" t="s">
        <v>49</v>
      </c>
      <c r="DE32" s="82"/>
      <c r="DF32" s="82"/>
      <c r="DG32" s="82"/>
      <c r="DH32" s="82"/>
      <c r="DI32" s="82"/>
      <c r="DJ32" s="82"/>
      <c r="DK32" s="82"/>
      <c r="DL32" s="82" t="s">
        <v>2</v>
      </c>
      <c r="DM32" s="82"/>
      <c r="DN32" s="82"/>
      <c r="DO32" s="82"/>
      <c r="DP32" s="82"/>
      <c r="DQ32" s="82"/>
      <c r="DR32" s="82"/>
      <c r="DS32" s="82"/>
      <c r="DT32" s="82"/>
      <c r="DU32" s="82" t="s">
        <v>2</v>
      </c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 t="s">
        <v>2</v>
      </c>
      <c r="EO32" s="82"/>
      <c r="EP32" s="82"/>
      <c r="EQ32" s="82"/>
      <c r="ER32" s="82"/>
      <c r="ES32" s="82"/>
      <c r="ET32" s="82"/>
      <c r="EU32" s="82"/>
      <c r="EV32" s="82"/>
      <c r="EW32" s="82"/>
      <c r="EX32" s="82" t="s">
        <v>2</v>
      </c>
      <c r="EY32" s="82"/>
      <c r="EZ32" s="82"/>
      <c r="FA32" s="82"/>
      <c r="FB32" s="82"/>
      <c r="FC32" s="82"/>
      <c r="FD32" s="82"/>
      <c r="FE32" s="82"/>
      <c r="FF32" s="82"/>
      <c r="FG32" s="82"/>
    </row>
    <row r="34" spans="1:148" s="1" customFormat="1" ht="15">
      <c r="A34" s="83" t="s">
        <v>114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DK34" s="12" t="s">
        <v>16</v>
      </c>
      <c r="DL34" s="84" t="s">
        <v>124</v>
      </c>
      <c r="DM34" s="84"/>
      <c r="DN34" s="84"/>
      <c r="DO34" s="84"/>
      <c r="DP34" s="1" t="s">
        <v>16</v>
      </c>
      <c r="DR34" s="84" t="s">
        <v>120</v>
      </c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5">
        <v>20</v>
      </c>
      <c r="EK34" s="85"/>
      <c r="EL34" s="85"/>
      <c r="EM34" s="85"/>
      <c r="EN34" s="86" t="s">
        <v>64</v>
      </c>
      <c r="EO34" s="86"/>
      <c r="EP34" s="86"/>
      <c r="EQ34" s="86"/>
      <c r="ER34" s="1" t="s">
        <v>1</v>
      </c>
    </row>
    <row r="35" spans="1:149" s="16" customFormat="1" ht="13.5" customHeight="1">
      <c r="A35" s="78" t="s">
        <v>46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Y35" s="79" t="s">
        <v>0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DK35" s="17"/>
      <c r="DL35" s="17"/>
      <c r="DM35" s="17"/>
      <c r="DN35" s="17"/>
      <c r="DO35" s="17"/>
      <c r="DP35" s="17"/>
      <c r="DQ35" s="17"/>
      <c r="DR35" s="78" t="s">
        <v>17</v>
      </c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17"/>
      <c r="EK35" s="17"/>
      <c r="EL35" s="17"/>
      <c r="EM35" s="17"/>
      <c r="EN35" s="17"/>
      <c r="EO35" s="17"/>
      <c r="EP35" s="17"/>
      <c r="EQ35" s="17"/>
      <c r="ER35" s="17"/>
      <c r="ES35" s="17"/>
    </row>
    <row r="36" spans="1:149" s="16" customFormat="1" ht="6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DK36" s="17"/>
      <c r="DL36" s="17"/>
      <c r="DM36" s="17"/>
      <c r="DN36" s="17"/>
      <c r="DO36" s="17"/>
      <c r="DP36" s="17"/>
      <c r="DQ36" s="17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17"/>
      <c r="EK36" s="17"/>
      <c r="EL36" s="17"/>
      <c r="EM36" s="17"/>
      <c r="EN36" s="17"/>
      <c r="EO36" s="17"/>
      <c r="EP36" s="17"/>
      <c r="EQ36" s="17"/>
      <c r="ER36" s="17"/>
      <c r="ES36" s="17"/>
    </row>
    <row r="37" spans="1:101" s="1" customFormat="1" ht="15">
      <c r="A37" s="80" t="s">
        <v>63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W37" s="2" t="s">
        <v>3</v>
      </c>
    </row>
    <row r="38" spans="1:98" s="16" customFormat="1" ht="13.5" customHeight="1">
      <c r="A38" s="78" t="s">
        <v>47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Y38" s="79" t="s">
        <v>0</v>
      </c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</row>
    <row r="39" spans="1:25" ht="16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2.75" customHeight="1"/>
    <row r="41" ht="12.75" customHeight="1"/>
  </sheetData>
  <sheetProtection/>
  <mergeCells count="383">
    <mergeCell ref="BV21:CD21"/>
    <mergeCell ref="CE21:CM21"/>
    <mergeCell ref="CN21:CU21"/>
    <mergeCell ref="CV21:DC21"/>
    <mergeCell ref="DD21:DK21"/>
    <mergeCell ref="DL21:DT21"/>
    <mergeCell ref="B21:F21"/>
    <mergeCell ref="G21:Q21"/>
    <mergeCell ref="R21:AI21"/>
    <mergeCell ref="AJ21:AY21"/>
    <mergeCell ref="AZ21:BJ21"/>
    <mergeCell ref="BK21:BU21"/>
    <mergeCell ref="CV30:DC30"/>
    <mergeCell ref="DD30:DK30"/>
    <mergeCell ref="A18:F18"/>
    <mergeCell ref="G18:Q18"/>
    <mergeCell ref="R18:AY18"/>
    <mergeCell ref="AZ18:BJ18"/>
    <mergeCell ref="BK18:BU18"/>
    <mergeCell ref="BV18:CD18"/>
    <mergeCell ref="CE18:CM18"/>
    <mergeCell ref="CN18:CU18"/>
    <mergeCell ref="DU29:EM29"/>
    <mergeCell ref="EN29:EW29"/>
    <mergeCell ref="EX29:FG29"/>
    <mergeCell ref="DU30:EM30"/>
    <mergeCell ref="EN30:EW30"/>
    <mergeCell ref="EX30:FG30"/>
    <mergeCell ref="DL31:DT31"/>
    <mergeCell ref="DU31:EM31"/>
    <mergeCell ref="EN31:EW31"/>
    <mergeCell ref="EX31:FG31"/>
    <mergeCell ref="DL28:DT28"/>
    <mergeCell ref="DU28:EM28"/>
    <mergeCell ref="EN28:EW28"/>
    <mergeCell ref="EX28:FG28"/>
    <mergeCell ref="DL30:DT30"/>
    <mergeCell ref="DL29:DT29"/>
    <mergeCell ref="CV31:DC31"/>
    <mergeCell ref="A29:BU29"/>
    <mergeCell ref="BV29:CD29"/>
    <mergeCell ref="CE29:CM29"/>
    <mergeCell ref="CN29:CU29"/>
    <mergeCell ref="DD31:DK31"/>
    <mergeCell ref="CV29:DC29"/>
    <mergeCell ref="DD29:DK29"/>
    <mergeCell ref="A30:BU30"/>
    <mergeCell ref="BV30:CD30"/>
    <mergeCell ref="A24:BU24"/>
    <mergeCell ref="A25:BU25"/>
    <mergeCell ref="A31:BU31"/>
    <mergeCell ref="BV31:CD31"/>
    <mergeCell ref="CE31:CM31"/>
    <mergeCell ref="CN31:CU31"/>
    <mergeCell ref="CE30:CM30"/>
    <mergeCell ref="CN30:CU30"/>
    <mergeCell ref="A28:BU28"/>
    <mergeCell ref="BV28:CD28"/>
    <mergeCell ref="CE28:CM28"/>
    <mergeCell ref="CN28:CU28"/>
    <mergeCell ref="CV28:DC28"/>
    <mergeCell ref="DD28:DK28"/>
    <mergeCell ref="EX23:FG23"/>
    <mergeCell ref="EN17:EW17"/>
    <mergeCell ref="EX17:FG17"/>
    <mergeCell ref="A23:BU23"/>
    <mergeCell ref="BV23:CD23"/>
    <mergeCell ref="CE23:CM23"/>
    <mergeCell ref="CV23:DC23"/>
    <mergeCell ref="DD23:DK23"/>
    <mergeCell ref="CV18:DC18"/>
    <mergeCell ref="DD18:DK18"/>
    <mergeCell ref="CV20:DC20"/>
    <mergeCell ref="DD20:DK20"/>
    <mergeCell ref="DL20:DT20"/>
    <mergeCell ref="G20:Q20"/>
    <mergeCell ref="R20:AI20"/>
    <mergeCell ref="AJ20:AY20"/>
    <mergeCell ref="AZ20:BJ20"/>
    <mergeCell ref="BK20:BU20"/>
    <mergeCell ref="BV20:CD20"/>
    <mergeCell ref="CE20:CM20"/>
    <mergeCell ref="EX10:FG10"/>
    <mergeCell ref="DU15:EM15"/>
    <mergeCell ref="EN15:EW15"/>
    <mergeCell ref="EX15:FG15"/>
    <mergeCell ref="EN12:EW12"/>
    <mergeCell ref="DU10:EM10"/>
    <mergeCell ref="EN10:EW10"/>
    <mergeCell ref="DU11:EM11"/>
    <mergeCell ref="EN11:EW11"/>
    <mergeCell ref="EX11:FG11"/>
    <mergeCell ref="CV10:DC10"/>
    <mergeCell ref="DD10:DK10"/>
    <mergeCell ref="DL10:DT10"/>
    <mergeCell ref="DL11:DT11"/>
    <mergeCell ref="CN12:CU12"/>
    <mergeCell ref="CV12:DC12"/>
    <mergeCell ref="DD12:DK12"/>
    <mergeCell ref="DL12:DT12"/>
    <mergeCell ref="CV11:DC11"/>
    <mergeCell ref="DD11:DK11"/>
    <mergeCell ref="DU27:EM27"/>
    <mergeCell ref="EN27:EW27"/>
    <mergeCell ref="EX27:FG27"/>
    <mergeCell ref="BV27:CD27"/>
    <mergeCell ref="CE27:CM27"/>
    <mergeCell ref="CN27:CU27"/>
    <mergeCell ref="CV27:DC27"/>
    <mergeCell ref="DD27:DK27"/>
    <mergeCell ref="EX8:FG8"/>
    <mergeCell ref="CV9:DC9"/>
    <mergeCell ref="DD9:DK9"/>
    <mergeCell ref="DL9:DT9"/>
    <mergeCell ref="DU9:EM9"/>
    <mergeCell ref="EN9:EW9"/>
    <mergeCell ref="EX9:FG9"/>
    <mergeCell ref="G8:Q8"/>
    <mergeCell ref="AZ8:BJ8"/>
    <mergeCell ref="BK8:BU8"/>
    <mergeCell ref="R8:AY8"/>
    <mergeCell ref="EN25:EW25"/>
    <mergeCell ref="CN25:CU25"/>
    <mergeCell ref="CV25:DC25"/>
    <mergeCell ref="DD25:DK25"/>
    <mergeCell ref="CN8:CU8"/>
    <mergeCell ref="EN8:EW8"/>
    <mergeCell ref="EN7:EW7"/>
    <mergeCell ref="EX7:FG7"/>
    <mergeCell ref="BV7:CD7"/>
    <mergeCell ref="CE7:CM7"/>
    <mergeCell ref="CN7:CU7"/>
    <mergeCell ref="CV7:DC7"/>
    <mergeCell ref="DD7:DK7"/>
    <mergeCell ref="BK7:BU7"/>
    <mergeCell ref="R7:AY7"/>
    <mergeCell ref="BV8:CD8"/>
    <mergeCell ref="CE8:CM8"/>
    <mergeCell ref="DU7:EM7"/>
    <mergeCell ref="CV8:DC8"/>
    <mergeCell ref="DD8:DK8"/>
    <mergeCell ref="DL8:DT8"/>
    <mergeCell ref="DU8:EM8"/>
    <mergeCell ref="DL1:DT4"/>
    <mergeCell ref="A1:F4"/>
    <mergeCell ref="G1:Q4"/>
    <mergeCell ref="R1:AY2"/>
    <mergeCell ref="AZ1:BJ4"/>
    <mergeCell ref="BK1:BU4"/>
    <mergeCell ref="BV1:DK1"/>
    <mergeCell ref="CN4:CU4"/>
    <mergeCell ref="CV4:DC4"/>
    <mergeCell ref="DU1:EM4"/>
    <mergeCell ref="EN1:EW4"/>
    <mergeCell ref="EX1:FG4"/>
    <mergeCell ref="BV2:CD4"/>
    <mergeCell ref="CE2:DK2"/>
    <mergeCell ref="R3:AI4"/>
    <mergeCell ref="AJ3:AY4"/>
    <mergeCell ref="CE3:CM4"/>
    <mergeCell ref="CN3:DC3"/>
    <mergeCell ref="DD3:DK4"/>
    <mergeCell ref="DL5:DT5"/>
    <mergeCell ref="A5:F5"/>
    <mergeCell ref="G5:Q5"/>
    <mergeCell ref="R5:AI5"/>
    <mergeCell ref="AJ5:AY5"/>
    <mergeCell ref="AZ5:BJ5"/>
    <mergeCell ref="BK5:BU5"/>
    <mergeCell ref="EN6:EW6"/>
    <mergeCell ref="EX6:FG6"/>
    <mergeCell ref="DU5:EM5"/>
    <mergeCell ref="EN5:EW5"/>
    <mergeCell ref="EX5:FG5"/>
    <mergeCell ref="BV5:CD5"/>
    <mergeCell ref="CE5:CM5"/>
    <mergeCell ref="CN5:CU5"/>
    <mergeCell ref="CV5:DC5"/>
    <mergeCell ref="DD5:DK5"/>
    <mergeCell ref="A32:BU32"/>
    <mergeCell ref="BV32:CD32"/>
    <mergeCell ref="CE32:CM32"/>
    <mergeCell ref="CN32:CU32"/>
    <mergeCell ref="CV32:DC32"/>
    <mergeCell ref="DD32:DK32"/>
    <mergeCell ref="DL32:DT32"/>
    <mergeCell ref="DU32:EM32"/>
    <mergeCell ref="EN32:EW32"/>
    <mergeCell ref="EX32:FG32"/>
    <mergeCell ref="A34:BT34"/>
    <mergeCell ref="BY34:CT34"/>
    <mergeCell ref="DL34:DO34"/>
    <mergeCell ref="DR34:EI34"/>
    <mergeCell ref="EJ34:EM34"/>
    <mergeCell ref="EN34:EQ34"/>
    <mergeCell ref="A35:BT35"/>
    <mergeCell ref="BY35:CT35"/>
    <mergeCell ref="DR35:EI35"/>
    <mergeCell ref="A37:BT37"/>
    <mergeCell ref="BY37:CT37"/>
    <mergeCell ref="A38:BT38"/>
    <mergeCell ref="BY38:CT38"/>
    <mergeCell ref="BK6:BU6"/>
    <mergeCell ref="R6:AY6"/>
    <mergeCell ref="DU25:EM25"/>
    <mergeCell ref="CV24:DC24"/>
    <mergeCell ref="DD24:DK24"/>
    <mergeCell ref="BV25:CD25"/>
    <mergeCell ref="CE25:CM25"/>
    <mergeCell ref="A22:BU22"/>
    <mergeCell ref="DU6:EM6"/>
    <mergeCell ref="DL7:DT7"/>
    <mergeCell ref="BV6:CD6"/>
    <mergeCell ref="CE6:CM6"/>
    <mergeCell ref="CN6:CU6"/>
    <mergeCell ref="CV6:DC6"/>
    <mergeCell ref="DD6:DK6"/>
    <mergeCell ref="DL6:DT6"/>
    <mergeCell ref="A27:BU27"/>
    <mergeCell ref="A9:F9"/>
    <mergeCell ref="G9:Q9"/>
    <mergeCell ref="AZ9:BJ9"/>
    <mergeCell ref="A10:F10"/>
    <mergeCell ref="BK10:BU10"/>
    <mergeCell ref="B20:F20"/>
    <mergeCell ref="A17:F17"/>
    <mergeCell ref="G17:Q17"/>
    <mergeCell ref="R17:AY17"/>
    <mergeCell ref="A6:F6"/>
    <mergeCell ref="G6:Q6"/>
    <mergeCell ref="AZ6:BJ6"/>
    <mergeCell ref="A7:F7"/>
    <mergeCell ref="G7:Q7"/>
    <mergeCell ref="A15:F15"/>
    <mergeCell ref="G15:Q15"/>
    <mergeCell ref="AZ15:BJ15"/>
    <mergeCell ref="AZ7:BJ7"/>
    <mergeCell ref="A8:F8"/>
    <mergeCell ref="A26:BU26"/>
    <mergeCell ref="BV26:CD26"/>
    <mergeCell ref="CE26:CM26"/>
    <mergeCell ref="A11:F11"/>
    <mergeCell ref="G11:Q11"/>
    <mergeCell ref="R11:AY11"/>
    <mergeCell ref="AZ11:BJ11"/>
    <mergeCell ref="G12:Q12"/>
    <mergeCell ref="BK15:BU15"/>
    <mergeCell ref="AZ17:BJ17"/>
    <mergeCell ref="DL25:DT25"/>
    <mergeCell ref="DL27:DT27"/>
    <mergeCell ref="BV24:CD24"/>
    <mergeCell ref="CE24:CM24"/>
    <mergeCell ref="CN24:CU24"/>
    <mergeCell ref="DL24:DT24"/>
    <mergeCell ref="CE12:CM12"/>
    <mergeCell ref="BV14:CD14"/>
    <mergeCell ref="CE9:CM9"/>
    <mergeCell ref="CN9:CU9"/>
    <mergeCell ref="G10:Q10"/>
    <mergeCell ref="AZ10:BJ10"/>
    <mergeCell ref="CE11:CM11"/>
    <mergeCell ref="CN11:CU11"/>
    <mergeCell ref="BV10:CD10"/>
    <mergeCell ref="CE10:CM10"/>
    <mergeCell ref="CN10:CU10"/>
    <mergeCell ref="BK11:BU11"/>
    <mergeCell ref="BV11:CD11"/>
    <mergeCell ref="R9:AY9"/>
    <mergeCell ref="R10:AY10"/>
    <mergeCell ref="BK9:BU9"/>
    <mergeCell ref="BV9:CD9"/>
    <mergeCell ref="A12:F12"/>
    <mergeCell ref="CE13:CM13"/>
    <mergeCell ref="R12:AY12"/>
    <mergeCell ref="AZ12:BJ12"/>
    <mergeCell ref="BK12:BU12"/>
    <mergeCell ref="BV12:CD12"/>
    <mergeCell ref="A13:F13"/>
    <mergeCell ref="G13:Q13"/>
    <mergeCell ref="R13:AY13"/>
    <mergeCell ref="AZ13:BJ13"/>
    <mergeCell ref="BK13:BU13"/>
    <mergeCell ref="BV13:CD13"/>
    <mergeCell ref="DU13:EM13"/>
    <mergeCell ref="CE14:CM14"/>
    <mergeCell ref="CN14:CU14"/>
    <mergeCell ref="CV14:DC14"/>
    <mergeCell ref="CN13:CU13"/>
    <mergeCell ref="EX12:FG12"/>
    <mergeCell ref="DU12:EM12"/>
    <mergeCell ref="CV13:DC13"/>
    <mergeCell ref="R15:AY15"/>
    <mergeCell ref="BV15:CD15"/>
    <mergeCell ref="CE15:CM15"/>
    <mergeCell ref="CN15:CU15"/>
    <mergeCell ref="CV15:DC15"/>
    <mergeCell ref="DU14:EM14"/>
    <mergeCell ref="EN13:EW13"/>
    <mergeCell ref="A14:F14"/>
    <mergeCell ref="G14:Q14"/>
    <mergeCell ref="R14:AY14"/>
    <mergeCell ref="AZ14:BJ14"/>
    <mergeCell ref="BK14:BU14"/>
    <mergeCell ref="EX24:FG24"/>
    <mergeCell ref="CE16:CM16"/>
    <mergeCell ref="CN16:CU16"/>
    <mergeCell ref="DD14:DK14"/>
    <mergeCell ref="DL14:DT14"/>
    <mergeCell ref="CE22:CM22"/>
    <mergeCell ref="CN22:CU22"/>
    <mergeCell ref="CV22:DC22"/>
    <mergeCell ref="DD22:DK22"/>
    <mergeCell ref="DU24:EM24"/>
    <mergeCell ref="EN24:EW24"/>
    <mergeCell ref="DU22:EM22"/>
    <mergeCell ref="DL22:DT22"/>
    <mergeCell ref="DL23:DT23"/>
    <mergeCell ref="CN23:CU23"/>
    <mergeCell ref="DD15:DK15"/>
    <mergeCell ref="DL15:DT15"/>
    <mergeCell ref="EN22:EW22"/>
    <mergeCell ref="EN18:EW18"/>
    <mergeCell ref="EX18:FG18"/>
    <mergeCell ref="DU21:EM21"/>
    <mergeCell ref="DL18:DT18"/>
    <mergeCell ref="DU18:EM18"/>
    <mergeCell ref="EN21:EW21"/>
    <mergeCell ref="EX21:FG21"/>
    <mergeCell ref="DL13:DT13"/>
    <mergeCell ref="EN14:EW14"/>
    <mergeCell ref="EX19:FG19"/>
    <mergeCell ref="DL19:DT19"/>
    <mergeCell ref="DU19:EM19"/>
    <mergeCell ref="DU23:EM23"/>
    <mergeCell ref="DL17:DT17"/>
    <mergeCell ref="DU17:EM17"/>
    <mergeCell ref="EX14:FG14"/>
    <mergeCell ref="EN23:EW23"/>
    <mergeCell ref="EX25:FG25"/>
    <mergeCell ref="CV16:DC16"/>
    <mergeCell ref="EX16:FG16"/>
    <mergeCell ref="CN20:CU20"/>
    <mergeCell ref="EN20:EW20"/>
    <mergeCell ref="EX13:FG13"/>
    <mergeCell ref="EX20:FG20"/>
    <mergeCell ref="DD17:DK17"/>
    <mergeCell ref="DU20:EM20"/>
    <mergeCell ref="DD13:DK13"/>
    <mergeCell ref="CN17:CU17"/>
    <mergeCell ref="CV17:DC17"/>
    <mergeCell ref="A16:F16"/>
    <mergeCell ref="G16:Q16"/>
    <mergeCell ref="R16:AY16"/>
    <mergeCell ref="AZ16:BJ16"/>
    <mergeCell ref="BK16:BU16"/>
    <mergeCell ref="BK17:BU17"/>
    <mergeCell ref="BV17:CD17"/>
    <mergeCell ref="DU26:EM26"/>
    <mergeCell ref="EN26:EW26"/>
    <mergeCell ref="BV16:CD16"/>
    <mergeCell ref="EX22:FG22"/>
    <mergeCell ref="DD16:DK16"/>
    <mergeCell ref="DL16:DT16"/>
    <mergeCell ref="DU16:EM16"/>
    <mergeCell ref="EN16:EW16"/>
    <mergeCell ref="BV22:CD22"/>
    <mergeCell ref="CE17:CM17"/>
    <mergeCell ref="A19:F19"/>
    <mergeCell ref="BV19:CD19"/>
    <mergeCell ref="CE19:CM19"/>
    <mergeCell ref="CN19:CU19"/>
    <mergeCell ref="CV19:DC19"/>
    <mergeCell ref="EX26:FG26"/>
    <mergeCell ref="CN26:CU26"/>
    <mergeCell ref="CV26:DC26"/>
    <mergeCell ref="DD26:DK26"/>
    <mergeCell ref="DL26:DT26"/>
    <mergeCell ref="DD19:DK19"/>
    <mergeCell ref="EN19:EW19"/>
    <mergeCell ref="G19:Q19"/>
    <mergeCell ref="R19:AY19"/>
    <mergeCell ref="AZ19:BJ19"/>
    <mergeCell ref="BK19:BU19"/>
  </mergeCells>
  <printOptions/>
  <pageMargins left="0.31496062992125984" right="0.2" top="0.3937007874015748" bottom="0.196850393700787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ИТ</cp:lastModifiedBy>
  <cp:lastPrinted>2018-06-09T00:46:29Z</cp:lastPrinted>
  <dcterms:created xsi:type="dcterms:W3CDTF">2011-01-28T08:18:11Z</dcterms:created>
  <dcterms:modified xsi:type="dcterms:W3CDTF">2018-06-09T00:46:56Z</dcterms:modified>
  <cp:category/>
  <cp:version/>
  <cp:contentType/>
  <cp:contentStatus/>
</cp:coreProperties>
</file>