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 масса 18" sheetId="1" r:id="rId1"/>
    <sheet name="спортрезерв 18" sheetId="2" r:id="rId2"/>
    <sheet name="адаптивка" sheetId="3" r:id="rId3"/>
  </sheets>
  <definedNames/>
  <calcPr fullCalcOnLoad="1"/>
</workbook>
</file>

<file path=xl/sharedStrings.xml><?xml version="1.0" encoding="utf-8"?>
<sst xmlns="http://schemas.openxmlformats.org/spreadsheetml/2006/main" count="904" uniqueCount="741">
  <si>
    <t>Количество участников</t>
  </si>
  <si>
    <t>спортсмены</t>
  </si>
  <si>
    <t>Всего человек</t>
  </si>
  <si>
    <t>Тренеры</t>
  </si>
  <si>
    <t>№</t>
  </si>
  <si>
    <t>Наименование мероприятий</t>
  </si>
  <si>
    <t>1.</t>
  </si>
  <si>
    <t>2.</t>
  </si>
  <si>
    <t>3.</t>
  </si>
  <si>
    <t>4.</t>
  </si>
  <si>
    <t>5.</t>
  </si>
  <si>
    <t>Настольный теннис</t>
  </si>
  <si>
    <t>БАСКЕТБОЛ</t>
  </si>
  <si>
    <t>ЛЫЖНЫЕ ГОНКИ</t>
  </si>
  <si>
    <t>Плавание</t>
  </si>
  <si>
    <t>Первенство России</t>
  </si>
  <si>
    <t>Судьи, медработники, водители, рабочие</t>
  </si>
  <si>
    <t>Судьи, медработники,                   водители, рабочие</t>
  </si>
  <si>
    <t>Сроки и место проведения</t>
  </si>
  <si>
    <t>ВОЛЕЙБОЛ</t>
  </si>
  <si>
    <t xml:space="preserve">Раздел 1.  Комплексные спортивно-массовые мероприятия      </t>
  </si>
  <si>
    <t>Шахматы</t>
  </si>
  <si>
    <t xml:space="preserve">Уличный баскетбол </t>
  </si>
  <si>
    <t>26 декабря, г.Магадан</t>
  </si>
  <si>
    <t>Многоборье</t>
  </si>
  <si>
    <t>Легкая атлетика</t>
  </si>
  <si>
    <t>Пионербол</t>
  </si>
  <si>
    <t xml:space="preserve"> Областной финал Всероссийских соревнований "Президентские состязания"</t>
  </si>
  <si>
    <t xml:space="preserve"> Всероссийский День Физкультурника </t>
  </si>
  <si>
    <t xml:space="preserve"> "Парламентское пятиборье"</t>
  </si>
  <si>
    <t xml:space="preserve"> Областной финал "Семейные старты"</t>
  </si>
  <si>
    <t xml:space="preserve">Губернаторская елка "Веселые старты" </t>
  </si>
  <si>
    <t xml:space="preserve"> Кубок области  "Золотая Колыма" </t>
  </si>
  <si>
    <t xml:space="preserve"> Чемпионат и Первенство Магаданской области  </t>
  </si>
  <si>
    <t xml:space="preserve"> Чемпионат и Первенство области</t>
  </si>
  <si>
    <t xml:space="preserve"> Открытые областные соревнования памяти Игоря Татарчука </t>
  </si>
  <si>
    <t xml:space="preserve"> Первенство области по ОФП среди учащихся ДЮСШ </t>
  </si>
  <si>
    <t xml:space="preserve"> Первенство и Чемпионат  области </t>
  </si>
  <si>
    <t xml:space="preserve">Кубок Губернатора </t>
  </si>
  <si>
    <t>стритбол</t>
  </si>
  <si>
    <t>2.1.</t>
  </si>
  <si>
    <t>2.2.</t>
  </si>
  <si>
    <t>настольный теннис</t>
  </si>
  <si>
    <t>2.3.</t>
  </si>
  <si>
    <t>2.4.</t>
  </si>
  <si>
    <t>2.5.</t>
  </si>
  <si>
    <t>2.6.</t>
  </si>
  <si>
    <t>обеспечение мероприятия</t>
  </si>
  <si>
    <t xml:space="preserve">Волейбол (муж\женщины) </t>
  </si>
  <si>
    <t xml:space="preserve">волейбол (муж\женщины) </t>
  </si>
  <si>
    <t>Чемпионат баскетбольной лиги "КЭС-БАСКЕТ"</t>
  </si>
  <si>
    <t xml:space="preserve"> Всероссийские спортивные соревнования среди школьников "Президентские спортивные игры" </t>
  </si>
  <si>
    <t>Творческийи теоретический конкурс</t>
  </si>
  <si>
    <t>Обеспечение соревнований</t>
  </si>
  <si>
    <t>Всероссийский фестиваль среди любительских команд "Ночная Хоккейная Лига"</t>
  </si>
  <si>
    <t>Расходы на проведение соревнований (финал)</t>
  </si>
  <si>
    <t>Спартакиада сотрудников министерств, департаментов, управлений, отделов Правительства Магаданской области</t>
  </si>
  <si>
    <t>Областной традиционный турнир памяти А. Шмотина</t>
  </si>
  <si>
    <t xml:space="preserve"> Легкоатлетические забеги в рамках Олимпийского дня</t>
  </si>
  <si>
    <t>Всероссийский Олимпийский день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</si>
  <si>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</si>
  <si>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</si>
  <si>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</si>
  <si>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</si>
  <si>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</si>
  <si>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</si>
  <si>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</si>
  <si>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</si>
  <si>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</si>
  <si>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</si>
  <si>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4.5.</t>
  </si>
  <si>
    <t>4.6.</t>
  </si>
  <si>
    <t>5.1.</t>
  </si>
  <si>
    <t>5.2.</t>
  </si>
  <si>
    <t>5.3.</t>
  </si>
  <si>
    <t>5.4.</t>
  </si>
  <si>
    <t>5.5.</t>
  </si>
  <si>
    <t>5.6.</t>
  </si>
  <si>
    <t>5.7.</t>
  </si>
  <si>
    <t xml:space="preserve">Открытый Новогодний турнир </t>
  </si>
  <si>
    <t>24 октября</t>
  </si>
  <si>
    <t>Турнир на призы ООО "Кривбасс"</t>
  </si>
  <si>
    <t xml:space="preserve"> Турнир, на призы И.Н. Ситникова</t>
  </si>
  <si>
    <t xml:space="preserve">  «Кубок Магаданской области» </t>
  </si>
  <si>
    <t>14-15 ноября, пос Снежная долина</t>
  </si>
  <si>
    <t>баскетбол</t>
  </si>
  <si>
    <t>канат</t>
  </si>
  <si>
    <t>плавание</t>
  </si>
  <si>
    <t>стрельба (мужчины)</t>
  </si>
  <si>
    <t>5.8.</t>
  </si>
  <si>
    <t>5.9.</t>
  </si>
  <si>
    <t>5.10.</t>
  </si>
  <si>
    <t>5.11.</t>
  </si>
  <si>
    <t>5.12.</t>
  </si>
  <si>
    <t>5.13.</t>
  </si>
  <si>
    <t>8.1.</t>
  </si>
  <si>
    <t>8.2.</t>
  </si>
  <si>
    <t>8.3.</t>
  </si>
  <si>
    <t>8.4.</t>
  </si>
  <si>
    <t>8.5.</t>
  </si>
  <si>
    <t>Стритбол</t>
  </si>
  <si>
    <t>Турнир памяти воинов, погибших в локальных конфликтах</t>
  </si>
  <si>
    <t>Личное первенство области среди юношей и девушек, юниоров до 20л</t>
  </si>
  <si>
    <t>Чемпионат области по решению шахматных композиций (в рамках полуфинала России)</t>
  </si>
  <si>
    <t>ноябрь, г. Магадан</t>
  </si>
  <si>
    <t>Чемпионат ДВФО по блицу, классическим шахматам и рапиду</t>
  </si>
  <si>
    <t>Первенство ДВФО по классическим шахматам, рапиду и блицу</t>
  </si>
  <si>
    <t>ноябрь, Владивосток</t>
  </si>
  <si>
    <t>Чемпионат России среди женщин</t>
  </si>
  <si>
    <t>апрель, по назначению</t>
  </si>
  <si>
    <t>11-12 марта 2017 г., г.Магадан</t>
  </si>
  <si>
    <t xml:space="preserve">Областные соревнования, посвященные памяти первых тренеров СДЮШОР </t>
  </si>
  <si>
    <t xml:space="preserve"> Чемпионат и Первенство области </t>
  </si>
  <si>
    <t>01 октября, г. Магадан</t>
  </si>
  <si>
    <t>Первенство ДВФО 2005-2006г.р., 2007-2008г.р., (2 этап)</t>
  </si>
  <si>
    <t>октябрь, г.Хабаровск</t>
  </si>
  <si>
    <t>Первенство ДВФО 2003-2004г.р.</t>
  </si>
  <si>
    <t>декабрь, г.Хабаровск</t>
  </si>
  <si>
    <t>январь-март, Магадан</t>
  </si>
  <si>
    <t>НХЛ (отбор 2017-2018)</t>
  </si>
  <si>
    <t>ноябрь-декабрь, Магадан</t>
  </si>
  <si>
    <t>декабрь, Магадан</t>
  </si>
  <si>
    <t>Кубок Магаданской области по пауэрлифтингу среди мужчин и женщин (БЭ, ЭК)</t>
  </si>
  <si>
    <t>Первенство Магаданской области по классическому пауэрлифтингу (19-23 года, до 18 лет)</t>
  </si>
  <si>
    <t>Чемпионат Магаданской области по пауэрлифтингу (ЭК, БЭ)</t>
  </si>
  <si>
    <t xml:space="preserve">Первенство Магаданской области по пауэрлифтингу (ЭК) 19-23г, до 18лет. </t>
  </si>
  <si>
    <t>Чемпионат и первенство Мира по классическому жиму</t>
  </si>
  <si>
    <t>ВС АКР  "Игры боевых искусств" (финал) РСБИ</t>
  </si>
  <si>
    <t>сентябрь, г.Анапа</t>
  </si>
  <si>
    <t>Первенство России среди юниоров и юниорок (16-17 лет), чемпионат среди мужчин иженщин</t>
  </si>
  <si>
    <t>октябрь, г.Москва</t>
  </si>
  <si>
    <t>декабрь, г.Магадан</t>
  </si>
  <si>
    <t xml:space="preserve">Чемпионат и Первенство Магаданской области </t>
  </si>
  <si>
    <t>апрель, г.Хабаровск</t>
  </si>
  <si>
    <t>Первенстов ДВФО среди юношей 2001-2002 г.р.</t>
  </si>
  <si>
    <t xml:space="preserve">ВС на призы филиала корпорации ООО "Модерн Машинери Фар Ист" </t>
  </si>
  <si>
    <t xml:space="preserve">Областные соревнования на призы филиала корпорации ООО "Модерн Машинери Фар Ист" </t>
  </si>
  <si>
    <t>ноябрь, по назначению</t>
  </si>
  <si>
    <t>Чемпионат области + областной турнир</t>
  </si>
  <si>
    <t>сентябрь-октябрь , г. Магадан</t>
  </si>
  <si>
    <t>Турнир памяти ЗТР Г.В. Комарова (согласование)</t>
  </si>
  <si>
    <t>ноябрь, г.Магадан</t>
  </si>
  <si>
    <t>Первенство области (юноши, девушки)</t>
  </si>
  <si>
    <t xml:space="preserve"> Первенство области среди ветеранов</t>
  </si>
  <si>
    <t xml:space="preserve"> 23-24 декабря, г.Магадан</t>
  </si>
  <si>
    <t>Чемпионат ДВ среди вузов</t>
  </si>
  <si>
    <t>Кубок студенческиой волейбольной ассоциации среди женских команд ДФО</t>
  </si>
  <si>
    <t xml:space="preserve">Чемпионат и Первенство ДФО </t>
  </si>
  <si>
    <t>13-17 декабрь, Хабаровск</t>
  </si>
  <si>
    <t>ТАНЦЕВАЛЬНЫЙ СПОРТ</t>
  </si>
  <si>
    <t>Чемпионат и первенство ДВФО</t>
  </si>
  <si>
    <t>сентябрь, г.Фокино (Владивосток)</t>
  </si>
  <si>
    <t xml:space="preserve">Чемпионат любительской волейбольной лиги среди смешанных команд </t>
  </si>
  <si>
    <t>декабрь, г. Магадан</t>
  </si>
  <si>
    <t>Областной турнир  "Магаданские звездочки"</t>
  </si>
  <si>
    <r>
      <t xml:space="preserve">ОБЛАСТНЫЕ СОРЕВНОВАНИЯ         </t>
    </r>
    <r>
      <rPr>
        <b/>
        <sz val="14"/>
        <color indexed="8"/>
        <rFont val="Times New Roman"/>
        <family val="1"/>
      </rPr>
      <t xml:space="preserve">  2018г.   </t>
    </r>
    <r>
      <rPr>
        <b/>
        <sz val="8"/>
        <color indexed="8"/>
        <rFont val="Times New Roman"/>
        <family val="1"/>
      </rPr>
      <t xml:space="preserve">                                                                Наименование мероприятий</t>
    </r>
  </si>
  <si>
    <t>Первенство Магаданской области среди мужских и женских команд школьников 2000-2002 г.р.</t>
  </si>
  <si>
    <t>4-8 января, пос. Ола</t>
  </si>
  <si>
    <t>9-15 января, г. Москва</t>
  </si>
  <si>
    <t>январь-декабрь., г. Магадан</t>
  </si>
  <si>
    <t>20 января</t>
  </si>
  <si>
    <t>15-20 января, г. Южно-Сахалинск</t>
  </si>
  <si>
    <t>Первенство ДВФО (пр273 от 25.12.17)</t>
  </si>
  <si>
    <t>23-31 января, г. Якутск</t>
  </si>
  <si>
    <t>Чемпионат ДФО (авиа за 2017г.)</t>
  </si>
  <si>
    <r>
      <t xml:space="preserve">ВСЕРОССИЙСКИЕ СОРЕВНОВАНИЯ                </t>
    </r>
    <r>
      <rPr>
        <b/>
        <sz val="14"/>
        <color indexed="8"/>
        <rFont val="Times New Roman"/>
        <family val="1"/>
      </rPr>
      <t xml:space="preserve">2018г  </t>
    </r>
    <r>
      <rPr>
        <b/>
        <sz val="10"/>
        <color indexed="8"/>
        <rFont val="Times New Roman"/>
        <family val="1"/>
      </rPr>
      <t xml:space="preserve">                                                Наименование мероприятий</t>
    </r>
  </si>
  <si>
    <t>ФУТБОЛ</t>
  </si>
  <si>
    <t>Областной турнир по мини-футболу среди мужчин "Кубок губернатора"</t>
  </si>
  <si>
    <t xml:space="preserve"> 29 января - 04 февраля , г. Магадан</t>
  </si>
  <si>
    <t>4-10 января, г.Хабаровск</t>
  </si>
  <si>
    <t>11-18 января, г.Комсомольск-на Амуре</t>
  </si>
  <si>
    <t>ТМ сборной России среди юниоров (2017)</t>
  </si>
  <si>
    <t>Первенство и чемпионат ДФО среди девушек, юниорок, женщин (2017)</t>
  </si>
  <si>
    <t>6-11 января, г.Владивосток</t>
  </si>
  <si>
    <t>5 января-5 февраля, г. Екатеринбург, г.Чайковский</t>
  </si>
  <si>
    <t>3-13 января, г.Воронеж</t>
  </si>
  <si>
    <t>Первенство России"Свободная пирамида" юноши, девушки до 16 лет (2017)</t>
  </si>
  <si>
    <t>13 января, Магадан</t>
  </si>
  <si>
    <t>Областной турнир среди мужчин и женщин (ЭК, БЭ) 2017</t>
  </si>
  <si>
    <t>ПЛАВАНИЕ</t>
  </si>
  <si>
    <t>Чемпионат и первенство Магаданской области (2017)</t>
  </si>
  <si>
    <t>26-27 января, г.Магадан</t>
  </si>
  <si>
    <t>22-25 января, Владивосток</t>
  </si>
  <si>
    <t>5-15 января, г.Чайковский</t>
  </si>
  <si>
    <t>Первенство России (2017)</t>
  </si>
  <si>
    <t>8-12 января, г.Хабаровск</t>
  </si>
  <si>
    <t>25-29 января, г.Владивосток</t>
  </si>
  <si>
    <t>Первенство и чемпионат ДФО ( авиа2017)</t>
  </si>
  <si>
    <t>23 января - 05 февраля, г. Южно-Сахалинск</t>
  </si>
  <si>
    <t xml:space="preserve">Первенство России </t>
  </si>
  <si>
    <t>06-11 февраля, г.Рыбинск</t>
  </si>
  <si>
    <t>ТМ, Первенство ДВФО (2017)</t>
  </si>
  <si>
    <t>20 января, г.Магадан</t>
  </si>
  <si>
    <t>Открытое первенство Хабаровского края, 2006-2008 г.р. (2017)</t>
  </si>
  <si>
    <t>21-28 января, г.Хабаровск</t>
  </si>
  <si>
    <t>4-6 января, г.Магадан</t>
  </si>
  <si>
    <t xml:space="preserve"> Первенство Магаданской области (2017)</t>
  </si>
  <si>
    <t xml:space="preserve">26-27 января, г.Магадан </t>
  </si>
  <si>
    <t>23-28 января, г.Москва</t>
  </si>
  <si>
    <t>Первенство России по пауэрлифтингу (жим лежа)  авиа 2017</t>
  </si>
  <si>
    <t>Открытый чемпионат Магаданской области (Комбинированная пирамида)</t>
  </si>
  <si>
    <t>10-11 февраля, г.Магадан</t>
  </si>
  <si>
    <t>Первенство ДФО,  юниоры 17-18 лет</t>
  </si>
  <si>
    <t>22-29 января, г.Южно-Сахалинск</t>
  </si>
  <si>
    <t>Областной этап НХЛ (2 этап)</t>
  </si>
  <si>
    <t>Первенство России 12-18 лет</t>
  </si>
  <si>
    <t>Первенство России 13-19 лет</t>
  </si>
  <si>
    <t>27 января-01 февраля, г.Москва</t>
  </si>
  <si>
    <t>3-8 февраля, г. Киров</t>
  </si>
  <si>
    <t>Чемпионат Магаданской области по шахматам</t>
  </si>
  <si>
    <t>26 января-04 февраля, г.Магадан</t>
  </si>
  <si>
    <t>Областные соревнования среди детей с ограниченными физическими возможностями</t>
  </si>
  <si>
    <t>27 февраля, г.Магадан</t>
  </si>
  <si>
    <t>5-9 февраля, г. Магадан</t>
  </si>
  <si>
    <t>Спартакиада студентов профессиональных образовательных организаций</t>
  </si>
  <si>
    <t>мини-футбол</t>
  </si>
  <si>
    <t>5 февраля, г.Магадан</t>
  </si>
  <si>
    <t>9 февраля, г.Магадан</t>
  </si>
  <si>
    <t>нормативы ГТО</t>
  </si>
  <si>
    <t xml:space="preserve">Первенство ДФО </t>
  </si>
  <si>
    <t>9-16 февраля, Тюмень</t>
  </si>
  <si>
    <t xml:space="preserve">Всероссийскицй День снега </t>
  </si>
  <si>
    <t>21-22 февраля, г.Магадан</t>
  </si>
  <si>
    <t>Международные соревнования (2017-2018)</t>
  </si>
  <si>
    <t>Областной финал ВС юных хоккеистов "Золотая шайба"</t>
  </si>
  <si>
    <t>16-18 февраля, г.Магадан</t>
  </si>
  <si>
    <t>ВС "Золотая рыбка"</t>
  </si>
  <si>
    <t>11-18 февраля, г.Владивосток</t>
  </si>
  <si>
    <t xml:space="preserve">ТМ </t>
  </si>
  <si>
    <t>7-12 февраля, г.Нижний Тагил</t>
  </si>
  <si>
    <t>ВС "Олимпийские Надежды"</t>
  </si>
  <si>
    <t>15-19 февраля, г.Санкт-Петербург</t>
  </si>
  <si>
    <t>Спартакиада спортивных школ</t>
  </si>
  <si>
    <t>21-26 февраля, г.Чайковский</t>
  </si>
  <si>
    <t>Первенство России (командное)</t>
  </si>
  <si>
    <t>Кубок России (личное)</t>
  </si>
  <si>
    <t>ВС "Надежды России"</t>
  </si>
  <si>
    <t>4-8 февраля, г.Раменское</t>
  </si>
  <si>
    <t>18-21 февраля, г. Ярославль</t>
  </si>
  <si>
    <t>ТМ к ВС</t>
  </si>
  <si>
    <t>9-17 февраля. г.Ярославль</t>
  </si>
  <si>
    <t>Областой турнир по мини-футболу "Кубок губернатора"</t>
  </si>
  <si>
    <t>30 января-03 февраля, г.Магадан</t>
  </si>
  <si>
    <t>IX  чемпионат Магаданской области по составлению шахматных композиций</t>
  </si>
  <si>
    <t>28 февраля-10 марта, г.Магадан</t>
  </si>
  <si>
    <t>Областной турнир среди мужских и женских команд "Кубок содружества"</t>
  </si>
  <si>
    <t>03-04 февраля, г.Магадан</t>
  </si>
  <si>
    <t>10-11, 24-25 февраля, г.Магадан</t>
  </si>
  <si>
    <t>Первенство Магаданской области до 12 лет, до 16 лет</t>
  </si>
  <si>
    <t>Всероссийская массовая лыжная гонка "Лыжня России"</t>
  </si>
  <si>
    <t>10 февраля, г.Магадан</t>
  </si>
  <si>
    <t>Кубок Магаданской области</t>
  </si>
  <si>
    <t>2-3 марта, г.Магадан</t>
  </si>
  <si>
    <t>6-13 февраля, г.Назрань</t>
  </si>
  <si>
    <t>Первенство России, юниоры 17-18 лет</t>
  </si>
  <si>
    <t>9-19 февраля, г.Сыктывкар</t>
  </si>
  <si>
    <t xml:space="preserve">Первенство ДФО по греко-римской борьбе до 18 лет </t>
  </si>
  <si>
    <t>Первенство России по греко-римской борьбе до 18 лет</t>
  </si>
  <si>
    <t>ТМ к первенству России по женской вольной борьбе до 18 лет</t>
  </si>
  <si>
    <t>12-25 февраля, г.Новосибирск</t>
  </si>
  <si>
    <t>Первенство России по женской вольной борьбе до 18 лет</t>
  </si>
  <si>
    <t>26 февраля- 01 марта, г.Новосибирск</t>
  </si>
  <si>
    <t xml:space="preserve"> 3 этап ДФО "Мини-футбол в школу"</t>
  </si>
  <si>
    <t>12-17 февраля, г.Уссурийск</t>
  </si>
  <si>
    <t>Чемпионат ДФО</t>
  </si>
  <si>
    <t>19-26 февраля, г.Петропавловск-Камчатский</t>
  </si>
  <si>
    <t>СНОУБОРД</t>
  </si>
  <si>
    <t>3 этап Кубка России</t>
  </si>
  <si>
    <t>11-16 февраля, г.Красноярск</t>
  </si>
  <si>
    <t>январь-декабрь     г. Магадан (январь-апрель)</t>
  </si>
  <si>
    <t>12-17 февраля, г.Магадан</t>
  </si>
  <si>
    <t>Первенство ДФО, юноши 13-14 лет</t>
  </si>
  <si>
    <t>20-26 февраля, г.Владивосток</t>
  </si>
  <si>
    <t>Первенство России, девушки, юниорки</t>
  </si>
  <si>
    <t>16-28 февраля, г.Москва</t>
  </si>
  <si>
    <t>ГОРНОЛЫЖНЫЙ СПОРТ</t>
  </si>
  <si>
    <t>ТМ и ВС "Олимпийские Надежды"</t>
  </si>
  <si>
    <t>27 февраля- 13 марта, г.Таштогол</t>
  </si>
  <si>
    <t>Областные соревноания, посвященные "Дню защитника отечества"</t>
  </si>
  <si>
    <t>24-25 февраля, г.Магадан</t>
  </si>
  <si>
    <t>18-22 марта. г.Казань</t>
  </si>
  <si>
    <t>23-24 марта, г.Пермь</t>
  </si>
  <si>
    <t>ТМ и Первенство России</t>
  </si>
  <si>
    <t>ТМ и Спартакиада спортивных школ</t>
  </si>
  <si>
    <t>Открытый чемпионат Магаданской области (Комбинированная пирамида, 40 +)</t>
  </si>
  <si>
    <t>17-18 марта, г.Магадан</t>
  </si>
  <si>
    <t>10-11 февраля , г. Магадан</t>
  </si>
  <si>
    <t>Первенство области и  областной турнир, посвященный дню защитника отечества</t>
  </si>
  <si>
    <t>Первенство Магаданской области</t>
  </si>
  <si>
    <t>24 марта. г.Магадан</t>
  </si>
  <si>
    <t>14-18 марта, г.Магадан</t>
  </si>
  <si>
    <t>Первенство ДФО , юниоры до 21 г.</t>
  </si>
  <si>
    <t>27 февраля - 04  марта. г.Комсомольск-на-Амуре</t>
  </si>
  <si>
    <t xml:space="preserve">Первенство ДФО по греко-римской борьбе до 16 лет </t>
  </si>
  <si>
    <t>8-12 марта, г. Хабаровск</t>
  </si>
  <si>
    <t>МС "Открытый кубок САЙКЕН"</t>
  </si>
  <si>
    <t>23-27 февраля, г. Москва</t>
  </si>
  <si>
    <t xml:space="preserve">Чемпионат и Первенство России </t>
  </si>
  <si>
    <t>2-12 марта, г.Белоярский ХМАО</t>
  </si>
  <si>
    <t>Чемпионат России по боевому самбо</t>
  </si>
  <si>
    <t>28 февраля-05 марта, г.Хабаровск</t>
  </si>
  <si>
    <t>9 Этап Кубка России</t>
  </si>
  <si>
    <t>10 Этап Кубка России</t>
  </si>
  <si>
    <t>01-02 марта, г.Нижний Тагил</t>
  </si>
  <si>
    <t>03-04 марта, г.Нижний Таги</t>
  </si>
  <si>
    <t>Чемпионат и первенство ДФО (50м)</t>
  </si>
  <si>
    <t>8-17 марта, г.Владивосток</t>
  </si>
  <si>
    <t>11-16 марта, г. Владивосток</t>
  </si>
  <si>
    <t>2 этап ВС мини-футбол среди детей ДД  "Будущее зависит от тебя"</t>
  </si>
  <si>
    <t xml:space="preserve"> ДАРТС </t>
  </si>
  <si>
    <t xml:space="preserve">Боулинг </t>
  </si>
  <si>
    <t>25 марта, г.Магадан</t>
  </si>
  <si>
    <t>Первенство ДВФО (кадеты до 16 лет)</t>
  </si>
  <si>
    <t>13-19 марта, г.Большой Камень</t>
  </si>
  <si>
    <t>ДФО "Игры боевых искусств" РСБИ</t>
  </si>
  <si>
    <t>8-11 марта, г.Хабаровск</t>
  </si>
  <si>
    <t>Чемпионат Магаданской области</t>
  </si>
  <si>
    <t>04 марта, 08 апреля. г.Магадан</t>
  </si>
  <si>
    <t>07 апреля, г. Магадан</t>
  </si>
  <si>
    <t>25 марта, Магадан</t>
  </si>
  <si>
    <t xml:space="preserve">Кубок Магаданской области по жиму, классическому жиму </t>
  </si>
  <si>
    <t>4-7 марта, Владивосток</t>
  </si>
  <si>
    <t xml:space="preserve">Первенство России по пауэрлифтингу 14-18л., 19-23г. </t>
  </si>
  <si>
    <t>Первенство России по пауэрлифтингу (троеборье классическое), 19-23, 14-18</t>
  </si>
  <si>
    <t>9-16 марта, г.Пермь</t>
  </si>
  <si>
    <t>22 марта-03 апреля, г.Хабаровск</t>
  </si>
  <si>
    <t>СПЕЦИАЛЬНАЯ ОЛИМПИАДА</t>
  </si>
  <si>
    <t>9-13 апреля, г.Магадан</t>
  </si>
  <si>
    <t>Президентские состязания</t>
  </si>
  <si>
    <t>Шашки</t>
  </si>
  <si>
    <t>Боулинг</t>
  </si>
  <si>
    <t>Мини-футбол</t>
  </si>
  <si>
    <t>Баскетбол</t>
  </si>
  <si>
    <t>Награждение</t>
  </si>
  <si>
    <t>БОУЛИНГ</t>
  </si>
  <si>
    <t>Областные соревнования среди пенсионеров</t>
  </si>
  <si>
    <t>23 марта, г.Магадан</t>
  </si>
  <si>
    <t>Областные парасоревнования</t>
  </si>
  <si>
    <t>01,08 апреля, п.Снежная Долина</t>
  </si>
  <si>
    <t>Чемпионат России</t>
  </si>
  <si>
    <t>25 марта-04 апреля, г.Чайковский</t>
  </si>
  <si>
    <t>Первенство СФО</t>
  </si>
  <si>
    <t>22-25 марта, г.Красноярск</t>
  </si>
  <si>
    <t>ВС "XII турнир городов ДВ и Сибири"</t>
  </si>
  <si>
    <t>02-06 апреля, г.Байкальск</t>
  </si>
  <si>
    <t>Чемпионат России  среди женщин</t>
  </si>
  <si>
    <t>16-27 марта, г.Улан Уде</t>
  </si>
  <si>
    <t>ТМ и Чемпионат России</t>
  </si>
  <si>
    <t>Финал Кубка России</t>
  </si>
  <si>
    <t>17-25 марта, г.Казань</t>
  </si>
  <si>
    <t>26-29 марта, г.Миасс</t>
  </si>
  <si>
    <t>Открытый турнир, посчвященный воссоединению Крыма</t>
  </si>
  <si>
    <t>23 фестиваль дзюдо</t>
  </si>
  <si>
    <t>25 марта, г.Санкт-Петербург</t>
  </si>
  <si>
    <t>15-24 марта, г.Симферополь</t>
  </si>
  <si>
    <t>Областные соревнования "День стайера"</t>
  </si>
  <si>
    <t>14 апреля, г.Магадан</t>
  </si>
  <si>
    <t>Первенство России среди девушек</t>
  </si>
  <si>
    <t>16-27 марта, г.Анапа</t>
  </si>
  <si>
    <t>Курсы повышения квалификации (Свеколкин Р.В.)</t>
  </si>
  <si>
    <t>16-23 марта, г.Санкт-Петербург</t>
  </si>
  <si>
    <t>МС по греко-римкой борьбе, памяти Соловьева Н.Н.</t>
  </si>
  <si>
    <t>Первенство России (14-15 лет)</t>
  </si>
  <si>
    <t>28 марта-03 апреля, Хабаровск</t>
  </si>
  <si>
    <t>ТМ к ВС класса "А" памяти О.Ч. В. Попенченко</t>
  </si>
  <si>
    <t>25 марта-07 апреля, пос. Снежная долина</t>
  </si>
  <si>
    <t>Волейбол</t>
  </si>
  <si>
    <t>ДАРТС</t>
  </si>
  <si>
    <t>21-23, 28 марта</t>
  </si>
  <si>
    <t>Командировка РФС</t>
  </si>
  <si>
    <t>21-26 марта, г.Москва</t>
  </si>
  <si>
    <t>2-13 апреля, г.Дмитров</t>
  </si>
  <si>
    <t>23-25 марта, г.Хабаровск</t>
  </si>
  <si>
    <t>Обласной турнир  АО "Полиметалл"</t>
  </si>
  <si>
    <t>22-25 марта. пос.Омсукчан</t>
  </si>
  <si>
    <t>13-23 апреля, г.Дмитров</t>
  </si>
  <si>
    <t>ВС "Золотая шайба" финал (2007-2008 г.р.)</t>
  </si>
  <si>
    <t>ВС "Золотая шайба" финал (2005-2006 г.р.)</t>
  </si>
  <si>
    <t>Кубок Росси (1 этап)</t>
  </si>
  <si>
    <t>3-8 апреля, г.Владивосток</t>
  </si>
  <si>
    <t>ТМ к первенству области и "Лыжне Вяльбе"</t>
  </si>
  <si>
    <t>1-15 апреля, пос.Снежная Долина</t>
  </si>
  <si>
    <t>ТМ сборной России (Мелешин)</t>
  </si>
  <si>
    <t>1-15 апреля, г.Сочи</t>
  </si>
  <si>
    <t>Первенство ДФО (мини кадеты до 13 лет)</t>
  </si>
  <si>
    <t>11-16 апреля, с.Покровка</t>
  </si>
  <si>
    <t xml:space="preserve">Первенство ДВФО </t>
  </si>
  <si>
    <t>6-12  апрель, Хабаровск</t>
  </si>
  <si>
    <t>01,07 апреля</t>
  </si>
  <si>
    <t>16-20 апреля, г.Магадан</t>
  </si>
  <si>
    <t>18 апреля</t>
  </si>
  <si>
    <t>17 апреля</t>
  </si>
  <si>
    <t>19 апреля</t>
  </si>
  <si>
    <t>Открытое первенство Новосибирской области</t>
  </si>
  <si>
    <t>10-14 апреля. г.Новосибирск</t>
  </si>
  <si>
    <t>Спартакиада трудящихся Магаданской области</t>
  </si>
  <si>
    <t>12-18 апреля, пос.Синегорье</t>
  </si>
  <si>
    <t>Первенство ДФО, юноши 15-16 лет</t>
  </si>
  <si>
    <t>7-16 апреля, г.Нерюнгри</t>
  </si>
  <si>
    <t>Открытое первенство Еврейской автоновномной области</t>
  </si>
  <si>
    <t>12-17 апреля, г.Биробиджан</t>
  </si>
  <si>
    <t>Открытый чемпионат Магаданской области (Динамичная пирамида)</t>
  </si>
  <si>
    <t>7-8 апреля, г.Магадан</t>
  </si>
  <si>
    <t>8-13 апреля, г.Магадан, пос. Снежная Долина</t>
  </si>
  <si>
    <t>20-21 апреля 2017 г., г.Магадан</t>
  </si>
  <si>
    <t xml:space="preserve"> 20-21 апрель, г.Магадан</t>
  </si>
  <si>
    <t xml:space="preserve">МС </t>
  </si>
  <si>
    <t>10-17 апреля, Беларусь</t>
  </si>
  <si>
    <t>23-30 апреля, ЮАР</t>
  </si>
  <si>
    <t>Первенство МИРА</t>
  </si>
  <si>
    <t>17-28 апреля, Япония</t>
  </si>
  <si>
    <t>15 апреля, пос.Снежная Долина</t>
  </si>
  <si>
    <t>Семинар-практикум по плаванию (Зурова Е.С.)</t>
  </si>
  <si>
    <t>1-14 мая, г.Пермь</t>
  </si>
  <si>
    <t>25-30 апреля, г.Москва</t>
  </si>
  <si>
    <t>Областной турнир памяти МС СССР Юрия Рыбачука</t>
  </si>
  <si>
    <t>21-22 апрель, г.Магадан</t>
  </si>
  <si>
    <t>Турнир "Весенние надежды"</t>
  </si>
  <si>
    <t>25 апреля - 02 мая, г.Москва</t>
  </si>
  <si>
    <t>19-22 апреля, г.Хабаровск</t>
  </si>
  <si>
    <t>Первенство ДФО</t>
  </si>
  <si>
    <t>25-30 апреля, г.Комсомольск-на-Амуре</t>
  </si>
  <si>
    <t>19-20 мая, г.Магадан</t>
  </si>
  <si>
    <t>21-22 мая, г.Магадан</t>
  </si>
  <si>
    <t>16-23 апреля, г.Челябинск</t>
  </si>
  <si>
    <t>ВС класса "Б" с приглашением иностранных команд</t>
  </si>
  <si>
    <t xml:space="preserve">ТМ в г.Магадане (Миланин) </t>
  </si>
  <si>
    <t>14 апреля- 04 мая, г. Магадан</t>
  </si>
  <si>
    <t>Первенство России по греко-римской борьбе до 16 лет</t>
  </si>
  <si>
    <t>27 апреля - 04 мая, г.Элиста</t>
  </si>
  <si>
    <t>Турнир памяти В.А. Каликяна</t>
  </si>
  <si>
    <t>5-6 мая, г.Магадан</t>
  </si>
  <si>
    <t>18-22 апреля, г.Петропавловск-Камчатский</t>
  </si>
  <si>
    <t>4-11 мая, г.Пльзень (Чехия)</t>
  </si>
  <si>
    <t>2-11 мая, г.Сочи</t>
  </si>
  <si>
    <t>25,27-29 апреля, г.Магадан</t>
  </si>
  <si>
    <t>14-17 мая, г.Магадан</t>
  </si>
  <si>
    <t>Первенство России (50 м)</t>
  </si>
  <si>
    <t>4-12 мая. г.Саранск</t>
  </si>
  <si>
    <t>Областные соревнования "Кубок Победы"</t>
  </si>
  <si>
    <t>4-6 мая, г.Магадан</t>
  </si>
  <si>
    <t>4-6 мая. г.Магадан</t>
  </si>
  <si>
    <t>12-13 мая, Магадан</t>
  </si>
  <si>
    <t>Областной турнир "Кубок Победы"</t>
  </si>
  <si>
    <t>ВС класса "А" памяти О.Ч. В. Попенченко</t>
  </si>
  <si>
    <t>1-6 мая, г.Магадан</t>
  </si>
  <si>
    <t>12 мая, г.Магадан</t>
  </si>
  <si>
    <t>Чемпионат мира (ветераны)</t>
  </si>
  <si>
    <t>15-23 мая, Варна (Болгария)</t>
  </si>
  <si>
    <t>24-27 мая, г.Хабаровск</t>
  </si>
  <si>
    <t>Открытый Кубок Магаданской области (параплан-полет на точность)</t>
  </si>
  <si>
    <t>26 мая, бухта Нюкля</t>
  </si>
  <si>
    <t>Областной турнир по мини-футболу "Кубок Победы"</t>
  </si>
  <si>
    <t>7-17 мая, г.Магадан</t>
  </si>
  <si>
    <t>24-28 мая, г.Москва</t>
  </si>
  <si>
    <t xml:space="preserve">ТМ и ВС </t>
  </si>
  <si>
    <t>28 мая-26 июня, Крым</t>
  </si>
  <si>
    <t>19-20 мая, г. Магадан</t>
  </si>
  <si>
    <t>9.1.</t>
  </si>
  <si>
    <t>9.2.</t>
  </si>
  <si>
    <t>Легкоатлетические эстафеты</t>
  </si>
  <si>
    <t>ГТО</t>
  </si>
  <si>
    <t>9.3.</t>
  </si>
  <si>
    <t>9.4.</t>
  </si>
  <si>
    <t>Перетягивание каната</t>
  </si>
  <si>
    <t>9.5.</t>
  </si>
  <si>
    <t>Областные соревнования "Кубок губернатора"</t>
  </si>
  <si>
    <t>19 мая, г. Магадан</t>
  </si>
  <si>
    <t>Открытый межрегиональный турнир "Севастопольский вальс"</t>
  </si>
  <si>
    <t>ТМ</t>
  </si>
  <si>
    <t>13-17 июня, г.Севастополь</t>
  </si>
  <si>
    <t>18 июня - 10 июля, г.Саки</t>
  </si>
  <si>
    <t>11-26 июля, г.Севастополь</t>
  </si>
  <si>
    <t>Всероссийская конференция "Шахматный всеобуч в школых России"</t>
  </si>
  <si>
    <t>2-8 июня, г.Сочи</t>
  </si>
  <si>
    <t>Областной турнир, посвященный 73 годовщине Победы в ВОВ</t>
  </si>
  <si>
    <t>26-27 мая, г. Магадан</t>
  </si>
  <si>
    <t>Открытый чемпионат Магаданской области (Классическая пирамида)</t>
  </si>
  <si>
    <t>2-3 июня, г.Магадан</t>
  </si>
  <si>
    <t>сентябрь, Магадан</t>
  </si>
  <si>
    <t xml:space="preserve"> октябрь, п.Ола</t>
  </si>
  <si>
    <t>Областной турнир, посвященный Дню физкультурника</t>
  </si>
  <si>
    <t>29 июля, г.Магадан</t>
  </si>
  <si>
    <t>Чемпионат области по жиму и классическому жиму среди мужчин и женщин</t>
  </si>
  <si>
    <t>3-4 ноября, г.Магадан</t>
  </si>
  <si>
    <t>Первенство области по жиму и классическому жиму (до18, 19-23 )</t>
  </si>
  <si>
    <t>Первенство Европы по пауэрлифтингу (троеборье) среди юниоров ЭК</t>
  </si>
  <si>
    <t>Первенство Европы по жиму лежа  среди 19-23г.,  (ЭК)</t>
  </si>
  <si>
    <t>8-12 октября, г. Люксенбург</t>
  </si>
  <si>
    <t>Кубок России по пауэрлифтингу  и классическому пауэрлифтингу среди мужчин и женщин (ЭК+ БЭ)</t>
  </si>
  <si>
    <t>октябрь, г.Бердск</t>
  </si>
  <si>
    <t>Чемпионат России по жиму лежа  и классическому жиму среди мужчин и женщин (ЭК, БЭ)</t>
  </si>
  <si>
    <t>ноябрь, г.Суздаль</t>
  </si>
  <si>
    <t>Первенство Европы по классическому пауэрлифтингу (троеборье) среди юниоров БЭ</t>
  </si>
  <si>
    <t>25 ноября -2 декабря, г.Каунас (Литва)</t>
  </si>
  <si>
    <t>Чемпионат ДВФО (ЭК. БЭ)</t>
  </si>
  <si>
    <t>6-9 декабря, г.Хабаровск</t>
  </si>
  <si>
    <t>8-11 июня, г.Бахчисарай</t>
  </si>
  <si>
    <t>12-17 юня, г.Тырнауз</t>
  </si>
  <si>
    <t>18 - 30 июня, Пятигорск</t>
  </si>
  <si>
    <t>30 июня - 01 июля, с.Урух</t>
  </si>
  <si>
    <t>Межрегиональные соревнования</t>
  </si>
  <si>
    <t>01-09 июля, г.Пятигорск</t>
  </si>
  <si>
    <t xml:space="preserve">Первенство России"Динамичная пирамида" юноши, девушки до 16 лет </t>
  </si>
  <si>
    <t>6-17 июня, г.Евпатория</t>
  </si>
  <si>
    <t>Первенство области из пневматической винтовки (пистолета)</t>
  </si>
  <si>
    <t>26 мая-03 июня. г.Магадан</t>
  </si>
  <si>
    <t>6.</t>
  </si>
  <si>
    <t>5 июня-31 августа, г.Магадан</t>
  </si>
  <si>
    <t xml:space="preserve">Спортивная акция "На зарядку становись" </t>
  </si>
  <si>
    <t>ТМ и ВС "Детская Лига Поволжья"</t>
  </si>
  <si>
    <t>13-30 июля, г.Пенза</t>
  </si>
  <si>
    <t>1-28 июля, г.Лимассол (Кипр)</t>
  </si>
  <si>
    <t>12-26 августа, г.Находка</t>
  </si>
  <si>
    <t>Кубок России</t>
  </si>
  <si>
    <t>15-19 августа, г.Нижний Тагил</t>
  </si>
  <si>
    <t>21 августа - 11 сентября. г.Чайковский</t>
  </si>
  <si>
    <t>ТМ к чемпионату России</t>
  </si>
  <si>
    <t>12-17 сентября, г.Чайковский</t>
  </si>
  <si>
    <t>Спартакиада пенсионеров России (региональный этап)</t>
  </si>
  <si>
    <t>15-17 июня, г.Магадан</t>
  </si>
  <si>
    <t>Стрельба</t>
  </si>
  <si>
    <t>12.1.</t>
  </si>
  <si>
    <t>12.2.</t>
  </si>
  <si>
    <t>12.3.</t>
  </si>
  <si>
    <t>12.4.</t>
  </si>
  <si>
    <t>12.5.</t>
  </si>
  <si>
    <t>12.6.</t>
  </si>
  <si>
    <t>ГСК</t>
  </si>
  <si>
    <t>12.7.</t>
  </si>
  <si>
    <t>Турнир "Крымский сувенир"</t>
  </si>
  <si>
    <t>18-24 июня, г.Ялта</t>
  </si>
  <si>
    <t>7-14 июля, г.Нижний Тагил</t>
  </si>
  <si>
    <t>15-25 июля, Нижний Тагил</t>
  </si>
  <si>
    <t>ВС "Олимпийские Надежды" 1 этап</t>
  </si>
  <si>
    <t>26-29 июля, Нижний Тагил</t>
  </si>
  <si>
    <t>30 июля-4 августа, Нижний Тагил</t>
  </si>
  <si>
    <t>6-8 августа, г.Санкт-Петербург</t>
  </si>
  <si>
    <t>ВС "Олимпийские надежды" 3 этап</t>
  </si>
  <si>
    <t>9-12 августа, г.Санкт-Петербург</t>
  </si>
  <si>
    <t>15-28 августа, г.Чайковский</t>
  </si>
  <si>
    <t>29 августа -02 сентября, г.Чайковский</t>
  </si>
  <si>
    <t>23,24 июня, 06 июля</t>
  </si>
  <si>
    <t xml:space="preserve"> 06 июля, Хасынский район               </t>
  </si>
  <si>
    <t>Футбол</t>
  </si>
  <si>
    <t>23 июня</t>
  </si>
  <si>
    <t>24 июня</t>
  </si>
  <si>
    <t>Йога</t>
  </si>
  <si>
    <t>Баскетбол 3*3</t>
  </si>
  <si>
    <t>7.1.</t>
  </si>
  <si>
    <t>7.2.</t>
  </si>
  <si>
    <t>7.6.</t>
  </si>
  <si>
    <t>7.7.</t>
  </si>
  <si>
    <t>7.3.</t>
  </si>
  <si>
    <t>7.4.</t>
  </si>
  <si>
    <t>7.5.</t>
  </si>
  <si>
    <t>7.8.</t>
  </si>
  <si>
    <t>24 июня, пос. Сокол</t>
  </si>
  <si>
    <t>Чемпионат и первенство Магаданской области</t>
  </si>
  <si>
    <t>сентябрь, пос. Сокол</t>
  </si>
  <si>
    <t>Спортивная акция в рамкх проведения Всероссийского дня молодежи</t>
  </si>
  <si>
    <t>29 июня, г.Магадан</t>
  </si>
  <si>
    <t>13.1.</t>
  </si>
  <si>
    <t>13.2.</t>
  </si>
  <si>
    <t>Мастер класс по Го</t>
  </si>
  <si>
    <t>Спортивный конкурс по футболу</t>
  </si>
  <si>
    <t xml:space="preserve">Первенстов ДВФО среди девушек </t>
  </si>
  <si>
    <t>май, г.Владивосток</t>
  </si>
  <si>
    <t>Настольный теннис  (чемпионат области)</t>
  </si>
  <si>
    <t>9-10 сентября, Челябинск</t>
  </si>
  <si>
    <t>июнь, Сочи</t>
  </si>
  <si>
    <t>октябрь, г.Магадан</t>
  </si>
  <si>
    <t>Открытый чемпионат Магаданской области (параплан полет на точность)</t>
  </si>
  <si>
    <t>август-сентябрь, бухта Нюкля</t>
  </si>
  <si>
    <t>Кубок ДФО</t>
  </si>
  <si>
    <t>сентябрь, г.Биробиджан</t>
  </si>
  <si>
    <t xml:space="preserve"> февраль, ЯНАО</t>
  </si>
  <si>
    <t>июнь, Холмск</t>
  </si>
  <si>
    <t>ВС класса "Б" памяти Высоцкого с приглашением иностранных граждан</t>
  </si>
  <si>
    <t>28 февраля - 5 марта, пос.Ягодное</t>
  </si>
  <si>
    <t>Областной турнир памяти Е.Бурмистрова</t>
  </si>
  <si>
    <t>ВС "Юность Сахалина"</t>
  </si>
  <si>
    <t>декабрь, г.Южно-Сахалинск</t>
  </si>
  <si>
    <t>Областной турнир на призы губернатора</t>
  </si>
  <si>
    <t>Первенство ДФО до 21 года</t>
  </si>
  <si>
    <t>19-22 сентября, Ю-Сахалинск</t>
  </si>
  <si>
    <t>Первенство ДВФО до 18 года</t>
  </si>
  <si>
    <t>ДФО  2 этап спартакиады молодежи</t>
  </si>
  <si>
    <t>7-10 сентября, Владивосток</t>
  </si>
  <si>
    <t>Всероссийские соревнования</t>
  </si>
  <si>
    <t>9-15 августа. П.Агой, Краснодарский край</t>
  </si>
  <si>
    <t xml:space="preserve">ВС юниоры </t>
  </si>
  <si>
    <t>декабрь, г.Сыктывкар</t>
  </si>
  <si>
    <t>ТМ "Зимнее вкатывание"</t>
  </si>
  <si>
    <t>25 октября - 11 ноября, пос.Снежная долина</t>
  </si>
  <si>
    <t>28-30 марта, п.Оротукан</t>
  </si>
  <si>
    <t>Областной турнир памяти Вяткина</t>
  </si>
  <si>
    <t>Областной турнир на призы аптели старателей "Кривбасс"(мужчины)</t>
  </si>
  <si>
    <t>Областной турнир на призы аптели старателей "Кривбасс"(ветераны)</t>
  </si>
  <si>
    <t>Областной турнир на призы аптели старателей "Кривбасс"(юноши)</t>
  </si>
  <si>
    <t>август, п Ягодное</t>
  </si>
  <si>
    <t>сентябрь, п Ягодное</t>
  </si>
  <si>
    <t>ноябрь, п.Ягодное</t>
  </si>
  <si>
    <t>ноябрь, пос. Ягодное</t>
  </si>
  <si>
    <t xml:space="preserve">декабрь, п.Ягодное </t>
  </si>
  <si>
    <t>Чемпионат ДФО (25м)</t>
  </si>
  <si>
    <t>16-19 октября, Владивосток</t>
  </si>
  <si>
    <t>Чемпионат России (25 м)</t>
  </si>
  <si>
    <t>14-18 ноября, по назначению</t>
  </si>
  <si>
    <t>ВС</t>
  </si>
  <si>
    <t>декабрь, по назначению</t>
  </si>
  <si>
    <t>Всероссийский турнир на призыВ. Таяновича</t>
  </si>
  <si>
    <t>20-24 октября, р.Башкирия</t>
  </si>
  <si>
    <t xml:space="preserve"> Чемпионат и Первенство Магаданской области </t>
  </si>
  <si>
    <t>1-4 декабря, г.Магадан</t>
  </si>
  <si>
    <t>октябрь, по назначению</t>
  </si>
  <si>
    <t>Чемпионат России (командный)</t>
  </si>
  <si>
    <t>ВС "Надежды России" финал</t>
  </si>
  <si>
    <t>Первенство России (личное)</t>
  </si>
  <si>
    <t>19-23 сентября, Краснодар</t>
  </si>
  <si>
    <t>9-14 октября, Старый Оскол</t>
  </si>
  <si>
    <t>16-17 декабря, г.Магадан</t>
  </si>
  <si>
    <t>Открытый чемпионат Магаданской области (Свободная пирамида)</t>
  </si>
  <si>
    <t>15-16 сентября, г.Магадан</t>
  </si>
  <si>
    <t>Областные соревновагия "Кубок губернатора" (Московская пирамида)</t>
  </si>
  <si>
    <t>10-11 ноября, г.Магадан</t>
  </si>
  <si>
    <t>ноябрь, г.Салехард</t>
  </si>
  <si>
    <t>Первенство области юниоры, областной турнир</t>
  </si>
  <si>
    <t>СПОРТИВНАЯ БОРЬБА +</t>
  </si>
  <si>
    <t>Этапы Кубка России</t>
  </si>
  <si>
    <t>ноябрь-декабрь, по назначению</t>
  </si>
  <si>
    <t>декабрь, Нижний Тагил</t>
  </si>
  <si>
    <t>ВС "Открытие сезона"</t>
  </si>
  <si>
    <t>декабрь, Челябинская обл</t>
  </si>
  <si>
    <t>ВС "Приз Шайхлисламова"</t>
  </si>
  <si>
    <t>январь, г.Магадан</t>
  </si>
  <si>
    <t xml:space="preserve">Всеросийский день Самбо </t>
  </si>
  <si>
    <t>Первенство и чемпионат области (старшие юноши, юниоры, мужчины, женщины)</t>
  </si>
  <si>
    <t>КПК +</t>
  </si>
  <si>
    <t>ДЕКАДА ИНВАЛИДОВ</t>
  </si>
  <si>
    <t>Областные соревнования</t>
  </si>
  <si>
    <t>Новогодний турнир по адаптивному плаванию</t>
  </si>
  <si>
    <t>Областной этап "Мини-футбол в школу"</t>
  </si>
  <si>
    <t>1.1.</t>
  </si>
  <si>
    <t>Первенство и чемпионат области по сноуборду</t>
  </si>
  <si>
    <t>1.2.</t>
  </si>
  <si>
    <t>Первенство и чемпионат области по горнолыжному спорту</t>
  </si>
  <si>
    <t>1.3.</t>
  </si>
  <si>
    <t>Областные соревнования по прыжкам на лыжах с трамплина</t>
  </si>
  <si>
    <t>1.4.</t>
  </si>
  <si>
    <t>Спортивный конкурс "Зимние забавы"</t>
  </si>
  <si>
    <t>1.5.</t>
  </si>
  <si>
    <t>Эстафетв по лыжным гонкам</t>
  </si>
  <si>
    <t>Хоккей (чемпионат области)</t>
  </si>
  <si>
    <t>ноябрь</t>
  </si>
  <si>
    <t>декабрь</t>
  </si>
  <si>
    <t>8.6.</t>
  </si>
  <si>
    <t>8.7.</t>
  </si>
  <si>
    <t xml:space="preserve">8.8. </t>
  </si>
  <si>
    <t>8.9.</t>
  </si>
  <si>
    <t>Бильярд</t>
  </si>
  <si>
    <t>Массовые соревнования по лыжным гонкам                                        "Лыжня Е.Вяльбе"</t>
  </si>
  <si>
    <t>11, 17 августа, Магадан, п.Хасын</t>
  </si>
  <si>
    <t>14.1.</t>
  </si>
  <si>
    <t>Соревнования по стритболу "Оранжевый мяч"</t>
  </si>
  <si>
    <t>14.2.</t>
  </si>
  <si>
    <t>Соревнования по легкой атлетике</t>
  </si>
  <si>
    <t>14.3.</t>
  </si>
  <si>
    <t>Соревнования по футболу</t>
  </si>
  <si>
    <t>14.4.</t>
  </si>
  <si>
    <t>11 августа, г.Магадан</t>
  </si>
  <si>
    <t>14.5.</t>
  </si>
  <si>
    <t>Соревнования по волейболу</t>
  </si>
  <si>
    <t>14.6.</t>
  </si>
  <si>
    <t>Соревнования по нацинальным видам спорта</t>
  </si>
  <si>
    <t>17 августа, п.Хасын, ДОЦ "Зеленый остров"</t>
  </si>
  <si>
    <t>Всероссийский день бега "Кросс Нации"</t>
  </si>
  <si>
    <t>15 сентября, г.Магадан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</si>
  <si>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</si>
  <si>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</si>
  <si>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</si>
  <si>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</si>
  <si>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</si>
  <si>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</si>
  <si>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</si>
  <si>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</si>
  <si>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</si>
  <si>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</si>
  <si>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</si>
  <si>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r>
      <t xml:space="preserve">ВСЕРОССИЙСКИЕ И МЕЖДУНАРОДНЫЕ  СОРЕВНОВАНИЯ         </t>
    </r>
    <r>
      <rPr>
        <b/>
        <sz val="14"/>
        <color indexed="8"/>
        <rFont val="Times New Roman"/>
        <family val="1"/>
      </rPr>
      <t xml:space="preserve">  2018г.   </t>
    </r>
    <r>
      <rPr>
        <b/>
        <sz val="8"/>
        <color indexed="8"/>
        <rFont val="Times New Roman"/>
        <family val="1"/>
      </rPr>
      <t xml:space="preserve">                                                                                                        Наименование мероприятий</t>
    </r>
  </si>
  <si>
    <r>
      <rPr>
        <b/>
        <sz val="12"/>
        <color indexed="8"/>
        <rFont val="Times New Roman"/>
        <family val="1"/>
      </rPr>
      <t xml:space="preserve">КАЛЕНДАРНЫЙ ПЛАН
</t>
    </r>
    <r>
      <rPr>
        <b/>
        <sz val="12"/>
        <color indexed="8"/>
        <rFont val="Times New Roman"/>
        <family val="1"/>
      </rPr>
      <t xml:space="preserve">мероприятий Подпрограммы 
</t>
    </r>
    <r>
      <rPr>
        <b/>
        <sz val="10"/>
        <color indexed="10"/>
        <rFont val="Times New Roman"/>
        <family val="1"/>
      </rPr>
      <t>«Развитие спорта высших достижений и подготовка спортивного резерва в Магаданской области»  на 2017-2020 годы»»</t>
    </r>
    <r>
      <rPr>
        <b/>
        <sz val="10"/>
        <rFont val="Times New Roman"/>
        <family val="1"/>
      </rPr>
      <t xml:space="preserve">                                                                                </t>
    </r>
    <r>
      <rPr>
        <b/>
        <sz val="12"/>
        <rFont val="Times New Roman"/>
        <family val="1"/>
      </rPr>
      <t xml:space="preserve">ГП МО «Развитие физической культуры и спорта в Магаданской области» на 2014-2020 годы».                                          </t>
    </r>
    <r>
      <rPr>
        <b/>
        <sz val="12"/>
        <color indexed="10"/>
        <rFont val="Times New Roman"/>
        <family val="1"/>
      </rPr>
      <t>на 2018 год</t>
    </r>
    <r>
      <rPr>
        <b/>
        <sz val="14"/>
        <color indexed="8"/>
        <rFont val="Times New Roman"/>
        <family val="1"/>
      </rPr>
      <t xml:space="preserve">
</t>
    </r>
  </si>
  <si>
    <r>
      <t xml:space="preserve">Раздел 1.  Областные соревнования по видам спорта подпрограммы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 xml:space="preserve">«Развитие спорта высших достижений и подготовка спортивного резерва в Магаданской области» на 2017-2020 годы»» </t>
    </r>
    <r>
      <rPr>
        <b/>
        <sz val="10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ГП МО «Развитие физической культуры и спорта в Магаданской области» на 2014-2020 годы» на 2018 год</t>
    </r>
  </si>
  <si>
    <r>
      <t xml:space="preserve">Раздел 2.  Всероссийские и международные соревнования по видам спорта подпрограммы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 xml:space="preserve">«Развитие спорта высших достижений и подготовка спортивного резерва в Магаданской области» на 2017-2020 годы»» 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ГП МО «Развитие физической культуры и спорта в Магаданской области» на 2014-2020 годы» на 2018 год</t>
    </r>
  </si>
  <si>
    <t xml:space="preserve">БОКС </t>
  </si>
  <si>
    <t xml:space="preserve">БИЛЬЯРДНЫЙ СПОРТ </t>
  </si>
  <si>
    <t xml:space="preserve">БОРЬБА ДЗЮДО </t>
  </si>
  <si>
    <t xml:space="preserve">БОРЬБА САМБО </t>
  </si>
  <si>
    <t xml:space="preserve"> БОРЬБА СПОРТИВНАЯ </t>
  </si>
  <si>
    <t xml:space="preserve">ГИМНАСТИКА ХУДОЖЕСТВЕННАЯ </t>
  </si>
  <si>
    <t xml:space="preserve">ГО </t>
  </si>
  <si>
    <t xml:space="preserve">Первенство и чемпионат области </t>
  </si>
  <si>
    <t xml:space="preserve">КИОКУСИНКАЙ </t>
  </si>
  <si>
    <t xml:space="preserve"> ЛЫЖНЫЕ ГОНКИ </t>
  </si>
  <si>
    <t xml:space="preserve">НАЦИОНАЛЬНЫЕ ВИДЫ СПОРТА\СЕВЕРНОЕ МНОГОБОРЬЕ </t>
  </si>
  <si>
    <t xml:space="preserve">НАСТОЛЬНЫЙ ТЕННИС </t>
  </si>
  <si>
    <t xml:space="preserve">ПРЫЖКИ НА БАТУТЕ, АКРОБАТИЧЕСКОЙ ДОРОЖКЕ И ДВОЙНОМ МИНИТРАМПЕ </t>
  </si>
  <si>
    <t xml:space="preserve">СПОРТИВНАЯ АКРОБАТИКА </t>
  </si>
  <si>
    <t xml:space="preserve"> СВЕРХЛЕГКАЯ АВИАЦИЯ </t>
  </si>
  <si>
    <t xml:space="preserve">ТАНЦЕВАЛЬНЫЙ СПОРТ </t>
  </si>
  <si>
    <t xml:space="preserve">ТЯЖЕЛАЯ АТЛЕТИКА </t>
  </si>
  <si>
    <t xml:space="preserve">ПАУЭРЛИФТИНГ </t>
  </si>
  <si>
    <t xml:space="preserve">ПЛАВАНИЕ </t>
  </si>
  <si>
    <t xml:space="preserve">ПУЛЕВАЯ СТРЕЛЬБА  </t>
  </si>
  <si>
    <t xml:space="preserve">ШАХМАТЫ </t>
  </si>
  <si>
    <t xml:space="preserve">БИЛЬЯРД </t>
  </si>
  <si>
    <t xml:space="preserve"> САМБО </t>
  </si>
  <si>
    <t xml:space="preserve">ГОРНОЛЫЖНЫЙ СПОРТ </t>
  </si>
  <si>
    <t xml:space="preserve">ДЗЮДО </t>
  </si>
  <si>
    <t xml:space="preserve">ЛЫЖНОЕ ДВОЕБОРЬЕ </t>
  </si>
  <si>
    <t xml:space="preserve">НАЦИОНАЛЬНЫЕ ВИДЫ\ СЕВЕРНОЕ МНОГОБОРЬЕ </t>
  </si>
  <si>
    <t xml:space="preserve">ПРЫЖКИ НА ЛЫЖАХ С ТРАМПЛИНА </t>
  </si>
  <si>
    <t xml:space="preserve">ТМ и Всероссийские соревнования </t>
  </si>
  <si>
    <t xml:space="preserve">ПРЫЖКИ НА БАТУТЕ, АКД И ДМТ </t>
  </si>
  <si>
    <t xml:space="preserve">ЛЫЖНЫЕ ГОНКИ </t>
  </si>
  <si>
    <t xml:space="preserve">СНОУБОРД </t>
  </si>
  <si>
    <r>
      <t xml:space="preserve">КАЛЕНДАРНЫЙ ПЛАН
</t>
    </r>
    <r>
      <rPr>
        <b/>
        <sz val="10"/>
        <color indexed="8"/>
        <rFont val="Times New Roman"/>
        <family val="1"/>
      </rPr>
      <t xml:space="preserve">мероприятий Подпрограммы 
</t>
    </r>
    <r>
      <rPr>
        <b/>
        <sz val="10"/>
        <color indexed="10"/>
        <rFont val="Times New Roman"/>
        <family val="1"/>
      </rPr>
      <t>«Развитие массовой физической культуры и спорта в Магаданской области»</t>
    </r>
    <r>
      <rPr>
        <b/>
        <sz val="10"/>
        <color indexed="8"/>
        <rFont val="Times New Roman"/>
        <family val="1"/>
      </rPr>
      <t xml:space="preserve"> на 2014-2020 годы»» государственной программы Магаданской области «Развитие физической культуры и спорта                                                                                                                     в Магаданской области» на 2014-2020 годы» на 2018 год
</t>
    </r>
  </si>
  <si>
    <r>
      <t xml:space="preserve">Раздел 2.  Областные соревнования по видам спорта подпрограммы 
</t>
    </r>
    <r>
      <rPr>
        <b/>
        <sz val="10"/>
        <color indexed="10"/>
        <rFont val="Times New Roman"/>
        <family val="1"/>
      </rPr>
      <t xml:space="preserve">«Развитие массовой физической культуры и спорта в Магаданской области» на 2014-2020 годы»»   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ГП МО «Развитие физической культуры и спорта  в Магаданской области» на 2014-2020 годы» на 2018 год </t>
    </r>
  </si>
  <si>
    <r>
      <t xml:space="preserve">Раздел 3.                   Всероссийские соревнования по видам спорта подпрограммы               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 xml:space="preserve">«Развитие массовой физической культуры и спорта в Магаданской области» на 2014-2020 годы»»    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ГП МО «Развитие физической культуры и спорта  в Магаданской области» на 2014-2020 годы» на 2018 год</t>
    </r>
  </si>
  <si>
    <t xml:space="preserve">ПАРАШЮТНЫЙ СПОРТ </t>
  </si>
  <si>
    <t xml:space="preserve">МОТОЦИКЛЕТНЫЙ СПОРТ </t>
  </si>
  <si>
    <t xml:space="preserve">ХОККЕЙ С ШАЙБОЙ </t>
  </si>
  <si>
    <t xml:space="preserve">ФУТБОЛ </t>
  </si>
  <si>
    <t xml:space="preserve">СОВЕЩАНИЯ, СЕМИНАРЫ </t>
  </si>
  <si>
    <t>Окружной форум "Наставничество"</t>
  </si>
  <si>
    <t xml:space="preserve">Конференция федерации россии по прыжкам на лыжах с трамплина и лыжного двоеборья </t>
  </si>
  <si>
    <t xml:space="preserve">Межрегиональное совещание "Актуальные вопросы подготовки спортивного резерва в ДФО на современном этапе:региональный аспект" </t>
  </si>
  <si>
    <t>Конференция РФС</t>
  </si>
  <si>
    <r>
      <t xml:space="preserve">КАЛЕНДАРНЫЙ ПЛАН
</t>
    </r>
    <r>
      <rPr>
        <b/>
        <sz val="10"/>
        <color indexed="8"/>
        <rFont val="Times New Roman"/>
        <family val="1"/>
      </rPr>
      <t xml:space="preserve">мероприятий Подпрограммы 
</t>
    </r>
    <r>
      <rPr>
        <b/>
        <sz val="10"/>
        <color indexed="10"/>
        <rFont val="Times New Roman"/>
        <family val="1"/>
      </rPr>
      <t xml:space="preserve">«Развитие адаптивной физической культуры и адаптивного спорта» </t>
    </r>
    <r>
      <rPr>
        <b/>
        <sz val="10"/>
        <rFont val="Times New Roman"/>
        <family val="1"/>
      </rPr>
      <t>государственной программы Магаданской области «Развитие физической культуры и спорта в Магаданской области» на 2014-2020 годы». на 2018 год</t>
    </r>
    <r>
      <rPr>
        <b/>
        <sz val="10"/>
        <color indexed="8"/>
        <rFont val="Times New Roman"/>
        <family val="1"/>
      </rPr>
      <t xml:space="preserve">
</t>
    </r>
  </si>
  <si>
    <r>
      <t xml:space="preserve">Раздел 1. Областные соревнования по видам спорта подпрограммы 
</t>
    </r>
    <r>
      <rPr>
        <b/>
        <sz val="10"/>
        <color indexed="10"/>
        <rFont val="Times New Roman"/>
        <family val="1"/>
      </rPr>
      <t xml:space="preserve">«Развитие адаптивной физической культуры и адаптивного спорта»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ГП МО «Развитие физической культуры и спорта в Магаданской области» на 2014-2020 годы» на 2018г.</t>
    </r>
  </si>
  <si>
    <r>
      <t xml:space="preserve">Раздел 2. Всероссийские соревнования по видам спорта подпрограммы 
</t>
    </r>
    <r>
      <rPr>
        <b/>
        <sz val="10"/>
        <color indexed="10"/>
        <rFont val="Times New Roman"/>
        <family val="1"/>
      </rPr>
      <t xml:space="preserve">«Развитие адаптивной физической культуры и адаптивного спорта»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ГП МО «Развитие физической культуры и спорта в Магаданской области» на 2014-2020 годы» на 2018г.</t>
    </r>
  </si>
  <si>
    <r>
      <t xml:space="preserve">ВСЕРОССИЙСКИЕ  СОРЕВНОВАНИЯ         </t>
    </r>
    <r>
      <rPr>
        <b/>
        <sz val="14"/>
        <color indexed="8"/>
        <rFont val="Times New Roman"/>
        <family val="1"/>
      </rPr>
      <t xml:space="preserve">  2018г.   </t>
    </r>
    <r>
      <rPr>
        <b/>
        <sz val="8"/>
        <color indexed="8"/>
        <rFont val="Times New Roman"/>
        <family val="1"/>
      </rPr>
      <t xml:space="preserve">                                                                Наименование мероприятий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</si>
</sst>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0.000"/>
    <numFmt numFmtId="186" formatCode="[$-FC19]d\ mmmm\ yyyy\ &quot;г.&quot;"/>
    <numFmt numFmtId="187" formatCode="#,##0.00&quot;р.&quot;"/>
    <numFmt numFmtId="188" formatCode="0.0000"/>
  </numFmts>
  <fonts count="72">
    <font>
      <sz val="10"/>
      <name val="Arial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59" fillId="0" borderId="0" xfId="0" applyFont="1" applyAlignment="1">
      <alignment/>
    </xf>
    <xf numFmtId="0" fontId="64" fillId="0" borderId="10" xfId="0" applyFont="1" applyFill="1" applyBorder="1" applyAlignment="1">
      <alignment horizontal="center" vertical="center" textRotation="90" wrapText="1"/>
    </xf>
    <xf numFmtId="0" fontId="64" fillId="0" borderId="10" xfId="0" applyFont="1" applyFill="1" applyBorder="1" applyAlignment="1">
      <alignment horizontal="center" vertical="justify" textRotation="90" wrapText="1"/>
    </xf>
    <xf numFmtId="0" fontId="64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center" textRotation="90" wrapText="1"/>
    </xf>
    <xf numFmtId="0" fontId="62" fillId="0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16" fontId="62" fillId="33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textRotation="90" wrapText="1"/>
    </xf>
    <xf numFmtId="0" fontId="59" fillId="33" borderId="0" xfId="0" applyFont="1" applyFill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34" borderId="0" xfId="0" applyFont="1" applyFill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/>
    </xf>
    <xf numFmtId="0" fontId="64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justify" textRotation="90" wrapText="1"/>
    </xf>
    <xf numFmtId="0" fontId="64" fillId="33" borderId="10" xfId="0" applyFont="1" applyFill="1" applyBorder="1" applyAlignment="1">
      <alignment horizontal="center" vertical="center" textRotation="90" wrapText="1"/>
    </xf>
    <xf numFmtId="0" fontId="64" fillId="33" borderId="10" xfId="0" applyFont="1" applyFill="1" applyBorder="1" applyAlignment="1">
      <alignment horizontal="center" vertical="top" wrapText="1"/>
    </xf>
    <xf numFmtId="0" fontId="60" fillId="33" borderId="0" xfId="0" applyFont="1" applyFill="1" applyAlignment="1">
      <alignment/>
    </xf>
    <xf numFmtId="0" fontId="6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left" vertical="center"/>
    </xf>
    <xf numFmtId="0" fontId="62" fillId="33" borderId="10" xfId="0" applyFont="1" applyFill="1" applyBorder="1" applyAlignment="1">
      <alignment horizontal="center" vertical="top" wrapText="1"/>
    </xf>
    <xf numFmtId="0" fontId="60" fillId="34" borderId="0" xfId="0" applyFont="1" applyFill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justify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62" fillId="33" borderId="10" xfId="0" applyFont="1" applyFill="1" applyBorder="1" applyAlignment="1">
      <alignment/>
    </xf>
    <xf numFmtId="0" fontId="65" fillId="33" borderId="0" xfId="0" applyFont="1" applyFill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7" fillId="34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17" fontId="4" fillId="33" borderId="13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62" fillId="34" borderId="0" xfId="0" applyFont="1" applyFill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left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 vertical="center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justify" wrapText="1"/>
    </xf>
    <xf numFmtId="0" fontId="62" fillId="34" borderId="10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wrapText="1"/>
    </xf>
    <xf numFmtId="16" fontId="62" fillId="33" borderId="13" xfId="0" applyNumberFormat="1" applyFont="1" applyFill="1" applyBorder="1" applyAlignment="1">
      <alignment horizontal="center" vertical="center" wrapText="1"/>
    </xf>
    <xf numFmtId="16" fontId="62" fillId="34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71" fillId="0" borderId="17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left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/>
    </xf>
    <xf numFmtId="0" fontId="62" fillId="34" borderId="11" xfId="0" applyFont="1" applyFill="1" applyBorder="1" applyAlignment="1">
      <alignment horizontal="left" vertical="center" wrapText="1"/>
    </xf>
    <xf numFmtId="0" fontId="60" fillId="34" borderId="14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62" fillId="34" borderId="13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/>
    </xf>
    <xf numFmtId="0" fontId="62" fillId="34" borderId="10" xfId="0" applyFont="1" applyFill="1" applyBorder="1" applyAlignment="1">
      <alignment wrapText="1"/>
    </xf>
    <xf numFmtId="0" fontId="62" fillId="34" borderId="10" xfId="0" applyFont="1" applyFill="1" applyBorder="1" applyAlignment="1">
      <alignment horizont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59" fillId="34" borderId="0" xfId="0" applyFont="1" applyFill="1" applyAlignment="1">
      <alignment/>
    </xf>
    <xf numFmtId="0" fontId="67" fillId="34" borderId="10" xfId="0" applyFont="1" applyFill="1" applyBorder="1" applyAlignment="1">
      <alignment horizontal="left" vertical="center"/>
    </xf>
    <xf numFmtId="0" fontId="67" fillId="34" borderId="10" xfId="0" applyFont="1" applyFill="1" applyBorder="1" applyAlignment="1">
      <alignment horizontal="center" vertical="center"/>
    </xf>
    <xf numFmtId="0" fontId="62" fillId="34" borderId="0" xfId="0" applyFont="1" applyFill="1" applyAlignment="1">
      <alignment horizontal="left" vertical="center"/>
    </xf>
    <xf numFmtId="0" fontId="62" fillId="34" borderId="1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5" fillId="0" borderId="17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65" fillId="0" borderId="17" xfId="0" applyFont="1" applyFill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65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1" fillId="34" borderId="0" xfId="0" applyFont="1" applyFill="1" applyAlignment="1">
      <alignment/>
    </xf>
    <xf numFmtId="0" fontId="65" fillId="34" borderId="0" xfId="0" applyFont="1" applyFill="1" applyAlignment="1">
      <alignment horizontal="center" vertical="center"/>
    </xf>
    <xf numFmtId="16" fontId="2" fillId="34" borderId="10" xfId="0" applyNumberFormat="1" applyFont="1" applyFill="1" applyBorder="1" applyAlignment="1">
      <alignment horizontal="center" vertical="center"/>
    </xf>
    <xf numFmtId="16" fontId="62" fillId="34" borderId="11" xfId="0" applyNumberFormat="1" applyFont="1" applyFill="1" applyBorder="1" applyAlignment="1">
      <alignment horizontal="center" vertical="center" wrapText="1"/>
    </xf>
    <xf numFmtId="16" fontId="62" fillId="34" borderId="19" xfId="0" applyNumberFormat="1" applyFont="1" applyFill="1" applyBorder="1" applyAlignment="1">
      <alignment horizontal="center" vertical="center" wrapText="1"/>
    </xf>
    <xf numFmtId="16" fontId="62" fillId="34" borderId="13" xfId="0" applyNumberFormat="1" applyFont="1" applyFill="1" applyBorder="1" applyAlignment="1">
      <alignment horizontal="center" vertical="center" wrapText="1"/>
    </xf>
    <xf numFmtId="16" fontId="62" fillId="34" borderId="13" xfId="0" applyNumberFormat="1" applyFont="1" applyFill="1" applyBorder="1" applyAlignment="1">
      <alignment horizontal="center" vertical="center" wrapText="1"/>
    </xf>
    <xf numFmtId="16" fontId="2" fillId="34" borderId="13" xfId="0" applyNumberFormat="1" applyFont="1" applyFill="1" applyBorder="1" applyAlignment="1">
      <alignment horizontal="center" vertical="center" wrapText="1"/>
    </xf>
    <xf numFmtId="16" fontId="62" fillId="34" borderId="10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7" fontId="2" fillId="34" borderId="13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6" fontId="62" fillId="34" borderId="11" xfId="0" applyNumberFormat="1" applyFont="1" applyFill="1" applyBorder="1" applyAlignment="1">
      <alignment horizontal="center" vertical="center" wrapText="1"/>
    </xf>
    <xf numFmtId="16" fontId="62" fillId="34" borderId="0" xfId="0" applyNumberFormat="1" applyFont="1" applyFill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69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justify"/>
    </xf>
    <xf numFmtId="0" fontId="65" fillId="34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81"/>
  <sheetViews>
    <sheetView zoomScale="115" zoomScaleNormal="115" zoomScalePageLayoutView="0" workbookViewId="0" topLeftCell="A1">
      <selection activeCell="B5" sqref="B5"/>
    </sheetView>
  </sheetViews>
  <sheetFormatPr defaultColWidth="9.140625" defaultRowHeight="12.75"/>
  <cols>
    <col min="1" max="1" width="6.421875" style="7" customWidth="1"/>
    <col min="2" max="2" width="53.140625" style="8" customWidth="1"/>
    <col min="3" max="3" width="24.7109375" style="7" customWidth="1"/>
    <col min="4" max="4" width="7.57421875" style="1" customWidth="1"/>
    <col min="5" max="5" width="6.00390625" style="1" bestFit="1" customWidth="1"/>
    <col min="6" max="6" width="6.421875" style="1" customWidth="1"/>
    <col min="7" max="7" width="9.28125" style="1" customWidth="1"/>
    <col min="8" max="16384" width="9.140625" style="9" customWidth="1"/>
  </cols>
  <sheetData>
    <row r="1" spans="1:67" s="3" customFormat="1" ht="78.75" customHeight="1">
      <c r="A1" s="2"/>
      <c r="B1" s="165" t="s">
        <v>725</v>
      </c>
      <c r="C1" s="166"/>
      <c r="D1" s="166"/>
      <c r="E1" s="166"/>
      <c r="F1" s="166"/>
      <c r="G1" s="166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</row>
    <row r="2" spans="1:67" s="4" customFormat="1" ht="25.5" customHeight="1">
      <c r="A2" s="167" t="s">
        <v>20</v>
      </c>
      <c r="B2" s="168"/>
      <c r="C2" s="168"/>
      <c r="D2" s="168"/>
      <c r="E2" s="168"/>
      <c r="F2" s="168"/>
      <c r="G2" s="168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</row>
    <row r="3" spans="1:67" s="14" customFormat="1" ht="15.75" customHeight="1">
      <c r="A3" s="107" t="s">
        <v>4</v>
      </c>
      <c r="B3" s="107" t="s">
        <v>5</v>
      </c>
      <c r="C3" s="107" t="s">
        <v>18</v>
      </c>
      <c r="D3" s="107" t="s">
        <v>0</v>
      </c>
      <c r="E3" s="107"/>
      <c r="F3" s="107"/>
      <c r="G3" s="107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</row>
    <row r="4" spans="1:67" s="14" customFormat="1" ht="102.75" customHeight="1">
      <c r="A4" s="107"/>
      <c r="B4" s="107"/>
      <c r="C4" s="107"/>
      <c r="D4" s="17" t="s">
        <v>1</v>
      </c>
      <c r="E4" s="17" t="s">
        <v>3</v>
      </c>
      <c r="F4" s="17" t="s">
        <v>16</v>
      </c>
      <c r="G4" s="34" t="s">
        <v>2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</row>
    <row r="5" spans="1:67" s="15" customFormat="1" ht="25.5" customHeight="1">
      <c r="A5" s="82" t="s">
        <v>6</v>
      </c>
      <c r="B5" s="82" t="s">
        <v>221</v>
      </c>
      <c r="C5" s="24" t="s">
        <v>192</v>
      </c>
      <c r="D5" s="82">
        <v>300</v>
      </c>
      <c r="E5" s="82">
        <v>15</v>
      </c>
      <c r="F5" s="82">
        <v>95</v>
      </c>
      <c r="G5" s="82">
        <f>F5+E5+D5</f>
        <v>410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</row>
    <row r="6" spans="1:7" s="22" customFormat="1" ht="19.5" customHeight="1">
      <c r="A6" s="19" t="s">
        <v>643</v>
      </c>
      <c r="B6" s="20" t="s">
        <v>644</v>
      </c>
      <c r="C6" s="19"/>
      <c r="D6" s="19"/>
      <c r="E6" s="19"/>
      <c r="F6" s="19"/>
      <c r="G6" s="19"/>
    </row>
    <row r="7" spans="1:7" s="22" customFormat="1" ht="19.5" customHeight="1">
      <c r="A7" s="19" t="s">
        <v>645</v>
      </c>
      <c r="B7" s="20" t="s">
        <v>646</v>
      </c>
      <c r="C7" s="19"/>
      <c r="D7" s="19"/>
      <c r="E7" s="19"/>
      <c r="F7" s="19"/>
      <c r="G7" s="19"/>
    </row>
    <row r="8" spans="1:7" s="22" customFormat="1" ht="17.25" customHeight="1">
      <c r="A8" s="19" t="s">
        <v>647</v>
      </c>
      <c r="B8" s="20" t="s">
        <v>648</v>
      </c>
      <c r="C8" s="19"/>
      <c r="D8" s="19"/>
      <c r="E8" s="19"/>
      <c r="F8" s="19"/>
      <c r="G8" s="19"/>
    </row>
    <row r="9" spans="1:7" s="22" customFormat="1" ht="17.25" customHeight="1">
      <c r="A9" s="19" t="s">
        <v>649</v>
      </c>
      <c r="B9" s="20" t="s">
        <v>650</v>
      </c>
      <c r="C9" s="19"/>
      <c r="D9" s="19"/>
      <c r="E9" s="19"/>
      <c r="F9" s="19"/>
      <c r="G9" s="19"/>
    </row>
    <row r="10" spans="1:7" s="22" customFormat="1" ht="18.75" customHeight="1">
      <c r="A10" s="19" t="s">
        <v>651</v>
      </c>
      <c r="B10" s="20" t="s">
        <v>652</v>
      </c>
      <c r="C10" s="19"/>
      <c r="D10" s="19"/>
      <c r="E10" s="19"/>
      <c r="F10" s="19"/>
      <c r="G10" s="19"/>
    </row>
    <row r="11" spans="1:67" s="15" customFormat="1" ht="27.75" customHeight="1">
      <c r="A11" s="46" t="s">
        <v>7</v>
      </c>
      <c r="B11" s="67" t="s">
        <v>214</v>
      </c>
      <c r="C11" s="46" t="s">
        <v>213</v>
      </c>
      <c r="D11" s="46">
        <f>D12+D13+D14+D15+D16</f>
        <v>340</v>
      </c>
      <c r="E11" s="46">
        <f>E12+E13+E14+E15+E16</f>
        <v>25</v>
      </c>
      <c r="F11" s="46">
        <f>F12+F13+F14+F15+F16</f>
        <v>57</v>
      </c>
      <c r="G11" s="46">
        <f>G12+G13+G14+G15+G16</f>
        <v>422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7" s="22" customFormat="1" ht="12.75">
      <c r="A12" s="19" t="s">
        <v>40</v>
      </c>
      <c r="B12" s="20" t="s">
        <v>39</v>
      </c>
      <c r="C12" s="19" t="s">
        <v>217</v>
      </c>
      <c r="D12" s="19">
        <v>50</v>
      </c>
      <c r="E12" s="19">
        <v>5</v>
      </c>
      <c r="F12" s="19">
        <v>11</v>
      </c>
      <c r="G12" s="19">
        <f>F12+E12+D12</f>
        <v>66</v>
      </c>
    </row>
    <row r="13" spans="1:7" s="22" customFormat="1" ht="12.75">
      <c r="A13" s="19" t="s">
        <v>41</v>
      </c>
      <c r="B13" s="20" t="s">
        <v>42</v>
      </c>
      <c r="C13" s="19" t="s">
        <v>216</v>
      </c>
      <c r="D13" s="19">
        <v>30</v>
      </c>
      <c r="E13" s="19">
        <v>5</v>
      </c>
      <c r="F13" s="19">
        <v>13</v>
      </c>
      <c r="G13" s="19">
        <f>F13+E13+D13</f>
        <v>48</v>
      </c>
    </row>
    <row r="14" spans="1:7" s="22" customFormat="1" ht="12.75">
      <c r="A14" s="19" t="s">
        <v>43</v>
      </c>
      <c r="B14" s="20" t="s">
        <v>215</v>
      </c>
      <c r="C14" s="19" t="s">
        <v>213</v>
      </c>
      <c r="D14" s="19">
        <v>100</v>
      </c>
      <c r="E14" s="19">
        <v>5</v>
      </c>
      <c r="F14" s="19">
        <v>13</v>
      </c>
      <c r="G14" s="19">
        <f>F14+E14+D14</f>
        <v>118</v>
      </c>
    </row>
    <row r="15" spans="1:7" s="22" customFormat="1" ht="12" customHeight="1">
      <c r="A15" s="19" t="s">
        <v>44</v>
      </c>
      <c r="B15" s="20" t="s">
        <v>49</v>
      </c>
      <c r="C15" s="19" t="s">
        <v>213</v>
      </c>
      <c r="D15" s="19">
        <v>80</v>
      </c>
      <c r="E15" s="19">
        <v>5</v>
      </c>
      <c r="F15" s="19">
        <v>9</v>
      </c>
      <c r="G15" s="19">
        <f>F15+E15+D15</f>
        <v>94</v>
      </c>
    </row>
    <row r="16" spans="1:7" s="22" customFormat="1" ht="12.75">
      <c r="A16" s="19" t="s">
        <v>45</v>
      </c>
      <c r="B16" s="20" t="s">
        <v>218</v>
      </c>
      <c r="C16" s="19" t="s">
        <v>216</v>
      </c>
      <c r="D16" s="19">
        <v>80</v>
      </c>
      <c r="E16" s="19">
        <v>5</v>
      </c>
      <c r="F16" s="19">
        <v>11</v>
      </c>
      <c r="G16" s="19">
        <f>F16+E16+D16</f>
        <v>96</v>
      </c>
    </row>
    <row r="17" spans="1:7" s="22" customFormat="1" ht="12.75">
      <c r="A17" s="19" t="s">
        <v>46</v>
      </c>
      <c r="B17" s="20" t="s">
        <v>47</v>
      </c>
      <c r="C17" s="19"/>
      <c r="D17" s="95"/>
      <c r="E17" s="95"/>
      <c r="F17" s="95"/>
      <c r="G17" s="19"/>
    </row>
    <row r="18" spans="1:67" s="71" customFormat="1" ht="25.5">
      <c r="A18" s="65" t="s">
        <v>8</v>
      </c>
      <c r="B18" s="64" t="s">
        <v>27</v>
      </c>
      <c r="C18" s="64" t="s">
        <v>389</v>
      </c>
      <c r="D18" s="64">
        <f>D19+D20+D21+D22+D23+D24</f>
        <v>310</v>
      </c>
      <c r="E18" s="64">
        <f>E19+E20+E21+E22+E23+E24</f>
        <v>25</v>
      </c>
      <c r="F18" s="64">
        <f>F19+F20+F21+F22+F23+F24</f>
        <v>41</v>
      </c>
      <c r="G18" s="64">
        <f>G19+G20+G21+G22+G23+G24</f>
        <v>376</v>
      </c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</row>
    <row r="19" spans="1:7" s="22" customFormat="1" ht="14.25" customHeight="1">
      <c r="A19" s="25" t="s">
        <v>60</v>
      </c>
      <c r="B19" s="20" t="s">
        <v>53</v>
      </c>
      <c r="C19" s="19"/>
      <c r="D19" s="19"/>
      <c r="E19" s="19"/>
      <c r="F19" s="19"/>
      <c r="G19" s="19"/>
    </row>
    <row r="20" spans="1:7" s="22" customFormat="1" ht="14.25" customHeight="1">
      <c r="A20" s="25" t="s">
        <v>61</v>
      </c>
      <c r="B20" s="20" t="s">
        <v>14</v>
      </c>
      <c r="C20" s="19" t="s">
        <v>390</v>
      </c>
      <c r="D20" s="19">
        <v>50</v>
      </c>
      <c r="E20" s="19">
        <v>5</v>
      </c>
      <c r="F20" s="19">
        <v>10</v>
      </c>
      <c r="G20" s="19">
        <f>F20+E20+D20</f>
        <v>65</v>
      </c>
    </row>
    <row r="21" spans="1:7" s="22" customFormat="1" ht="14.25" customHeight="1">
      <c r="A21" s="25" t="s">
        <v>62</v>
      </c>
      <c r="B21" s="20" t="s">
        <v>52</v>
      </c>
      <c r="C21" s="19" t="s">
        <v>392</v>
      </c>
      <c r="D21" s="19">
        <v>50</v>
      </c>
      <c r="E21" s="19">
        <v>5</v>
      </c>
      <c r="F21" s="19">
        <v>2</v>
      </c>
      <c r="G21" s="19">
        <f>F21+E21+D21</f>
        <v>57</v>
      </c>
    </row>
    <row r="22" spans="1:7" s="22" customFormat="1" ht="14.25" customHeight="1">
      <c r="A22" s="25" t="s">
        <v>63</v>
      </c>
      <c r="B22" s="20" t="s">
        <v>100</v>
      </c>
      <c r="C22" s="19" t="s">
        <v>390</v>
      </c>
      <c r="D22" s="19">
        <v>80</v>
      </c>
      <c r="E22" s="19">
        <v>5</v>
      </c>
      <c r="F22" s="19">
        <v>11</v>
      </c>
      <c r="G22" s="19">
        <f>F22+E22+D22</f>
        <v>96</v>
      </c>
    </row>
    <row r="23" spans="1:7" s="22" customFormat="1" ht="15" customHeight="1">
      <c r="A23" s="175" t="s">
        <v>64</v>
      </c>
      <c r="B23" s="20" t="s">
        <v>24</v>
      </c>
      <c r="C23" s="19" t="s">
        <v>391</v>
      </c>
      <c r="D23" s="19">
        <v>100</v>
      </c>
      <c r="E23" s="19">
        <v>5</v>
      </c>
      <c r="F23" s="19">
        <v>13</v>
      </c>
      <c r="G23" s="19">
        <f>F23+E23+D23</f>
        <v>118</v>
      </c>
    </row>
    <row r="24" spans="1:7" s="22" customFormat="1" ht="15" customHeight="1">
      <c r="A24" s="25" t="s">
        <v>65</v>
      </c>
      <c r="B24" s="20" t="s">
        <v>21</v>
      </c>
      <c r="C24" s="19" t="s">
        <v>392</v>
      </c>
      <c r="D24" s="19">
        <v>30</v>
      </c>
      <c r="E24" s="19">
        <v>5</v>
      </c>
      <c r="F24" s="19">
        <v>5</v>
      </c>
      <c r="G24" s="19">
        <f>F24+E24+D24</f>
        <v>40</v>
      </c>
    </row>
    <row r="25" spans="1:67" s="15" customFormat="1" ht="25.5">
      <c r="A25" s="83" t="s">
        <v>9</v>
      </c>
      <c r="B25" s="67" t="s">
        <v>51</v>
      </c>
      <c r="C25" s="24" t="s">
        <v>436</v>
      </c>
      <c r="D25" s="24">
        <f>D26+D27+D28+D29+D30+D31</f>
        <v>394</v>
      </c>
      <c r="E25" s="24"/>
      <c r="F25" s="24"/>
      <c r="G25" s="24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</row>
    <row r="26" spans="1:7" s="22" customFormat="1" ht="12.75">
      <c r="A26" s="25" t="s">
        <v>66</v>
      </c>
      <c r="B26" s="20" t="s">
        <v>55</v>
      </c>
      <c r="C26" s="19"/>
      <c r="D26" s="19"/>
      <c r="E26" s="19"/>
      <c r="F26" s="19"/>
      <c r="G26" s="19"/>
    </row>
    <row r="27" spans="1:7" s="22" customFormat="1" ht="12.75">
      <c r="A27" s="25" t="s">
        <v>67</v>
      </c>
      <c r="B27" s="20" t="s">
        <v>329</v>
      </c>
      <c r="C27" s="19"/>
      <c r="D27" s="19">
        <v>30</v>
      </c>
      <c r="E27" s="19"/>
      <c r="F27" s="19"/>
      <c r="G27" s="19"/>
    </row>
    <row r="28" spans="1:7" s="22" customFormat="1" ht="12.75">
      <c r="A28" s="25" t="s">
        <v>68</v>
      </c>
      <c r="B28" s="20" t="s">
        <v>14</v>
      </c>
      <c r="C28" s="19"/>
      <c r="D28" s="19">
        <v>120</v>
      </c>
      <c r="E28" s="19"/>
      <c r="F28" s="19"/>
      <c r="G28" s="19"/>
    </row>
    <row r="29" spans="1:7" s="22" customFormat="1" ht="12.75">
      <c r="A29" s="25" t="s">
        <v>69</v>
      </c>
      <c r="B29" s="20" t="s">
        <v>25</v>
      </c>
      <c r="C29" s="19"/>
      <c r="D29" s="19">
        <v>120</v>
      </c>
      <c r="E29" s="19"/>
      <c r="F29" s="19"/>
      <c r="G29" s="19"/>
    </row>
    <row r="30" spans="1:7" s="22" customFormat="1" ht="12.75">
      <c r="A30" s="25" t="s">
        <v>70</v>
      </c>
      <c r="B30" s="20" t="s">
        <v>11</v>
      </c>
      <c r="C30" s="19"/>
      <c r="D30" s="19">
        <v>60</v>
      </c>
      <c r="E30" s="19"/>
      <c r="F30" s="19"/>
      <c r="G30" s="19"/>
    </row>
    <row r="31" spans="1:7" s="22" customFormat="1" ht="12.75">
      <c r="A31" s="25" t="s">
        <v>71</v>
      </c>
      <c r="B31" s="20" t="s">
        <v>22</v>
      </c>
      <c r="C31" s="19"/>
      <c r="D31" s="19">
        <v>64</v>
      </c>
      <c r="E31" s="19"/>
      <c r="F31" s="19"/>
      <c r="G31" s="19"/>
    </row>
    <row r="32" spans="1:67" s="71" customFormat="1" ht="12.75">
      <c r="A32" s="65" t="s">
        <v>10</v>
      </c>
      <c r="B32" s="64" t="s">
        <v>395</v>
      </c>
      <c r="C32" s="64"/>
      <c r="D32" s="64"/>
      <c r="E32" s="64"/>
      <c r="F32" s="64"/>
      <c r="G32" s="6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</row>
    <row r="33" spans="1:7" s="22" customFormat="1" ht="12.75">
      <c r="A33" s="25" t="s">
        <v>72</v>
      </c>
      <c r="B33" s="20" t="s">
        <v>48</v>
      </c>
      <c r="C33" s="176" t="s">
        <v>290</v>
      </c>
      <c r="D33" s="19">
        <v>240</v>
      </c>
      <c r="E33" s="19">
        <v>8</v>
      </c>
      <c r="F33" s="19">
        <v>14</v>
      </c>
      <c r="G33" s="19"/>
    </row>
    <row r="34" spans="1:7" s="22" customFormat="1" ht="12.75">
      <c r="A34" s="25" t="s">
        <v>73</v>
      </c>
      <c r="B34" s="20" t="s">
        <v>309</v>
      </c>
      <c r="C34" s="177"/>
      <c r="D34" s="19">
        <v>64</v>
      </c>
      <c r="E34" s="19">
        <v>8</v>
      </c>
      <c r="F34" s="19">
        <v>6</v>
      </c>
      <c r="G34" s="19"/>
    </row>
    <row r="35" spans="1:7" s="22" customFormat="1" ht="12.75">
      <c r="A35" s="25" t="s">
        <v>74</v>
      </c>
      <c r="B35" s="20" t="s">
        <v>310</v>
      </c>
      <c r="C35" s="177"/>
      <c r="D35" s="19">
        <v>96</v>
      </c>
      <c r="E35" s="19">
        <v>8</v>
      </c>
      <c r="F35" s="19">
        <v>8</v>
      </c>
      <c r="G35" s="19"/>
    </row>
    <row r="36" spans="1:7" s="22" customFormat="1" ht="12.75">
      <c r="A36" s="25" t="s">
        <v>75</v>
      </c>
      <c r="B36" s="20" t="s">
        <v>521</v>
      </c>
      <c r="C36" s="177"/>
      <c r="D36" s="19">
        <v>64</v>
      </c>
      <c r="E36" s="19">
        <v>8</v>
      </c>
      <c r="F36" s="19">
        <v>7</v>
      </c>
      <c r="G36" s="19"/>
    </row>
    <row r="37" spans="1:7" s="22" customFormat="1" ht="12.75">
      <c r="A37" s="151" t="s">
        <v>76</v>
      </c>
      <c r="B37" s="20" t="s">
        <v>653</v>
      </c>
      <c r="C37" s="178"/>
      <c r="D37" s="19">
        <v>120</v>
      </c>
      <c r="E37" s="19">
        <v>8</v>
      </c>
      <c r="F37" s="19">
        <v>8</v>
      </c>
      <c r="G37" s="19"/>
    </row>
    <row r="38" spans="1:7" s="22" customFormat="1" ht="12.75">
      <c r="A38" s="151" t="s">
        <v>77</v>
      </c>
      <c r="B38" s="20" t="s">
        <v>331</v>
      </c>
      <c r="C38" s="179" t="s">
        <v>396</v>
      </c>
      <c r="D38" s="19">
        <v>80</v>
      </c>
      <c r="E38" s="19">
        <v>8</v>
      </c>
      <c r="F38" s="19">
        <v>9</v>
      </c>
      <c r="G38" s="19"/>
    </row>
    <row r="39" spans="1:7" s="22" customFormat="1" ht="12.75">
      <c r="A39" s="151" t="s">
        <v>78</v>
      </c>
      <c r="B39" s="60" t="s">
        <v>568</v>
      </c>
      <c r="C39" s="179" t="s">
        <v>441</v>
      </c>
      <c r="D39" s="19">
        <v>70</v>
      </c>
      <c r="E39" s="19">
        <v>8</v>
      </c>
      <c r="F39" s="19">
        <v>1</v>
      </c>
      <c r="G39" s="19"/>
    </row>
    <row r="40" spans="1:7" s="22" customFormat="1" ht="12.75">
      <c r="A40" s="180" t="s">
        <v>89</v>
      </c>
      <c r="B40" s="20" t="s">
        <v>21</v>
      </c>
      <c r="C40" s="181" t="s">
        <v>441</v>
      </c>
      <c r="D40" s="19">
        <v>40</v>
      </c>
      <c r="E40" s="19">
        <v>8</v>
      </c>
      <c r="F40" s="19">
        <v>3</v>
      </c>
      <c r="G40" s="19"/>
    </row>
    <row r="41" spans="1:7" s="22" customFormat="1" ht="12.75">
      <c r="A41" s="182" t="s">
        <v>90</v>
      </c>
      <c r="B41" s="148" t="s">
        <v>85</v>
      </c>
      <c r="C41" s="181"/>
      <c r="D41" s="23"/>
      <c r="E41" s="23"/>
      <c r="F41" s="23"/>
      <c r="G41" s="19"/>
    </row>
    <row r="42" spans="1:7" s="22" customFormat="1" ht="12.75">
      <c r="A42" s="182" t="s">
        <v>91</v>
      </c>
      <c r="B42" s="60" t="s">
        <v>39</v>
      </c>
      <c r="C42" s="181"/>
      <c r="D42" s="23"/>
      <c r="E42" s="23"/>
      <c r="F42" s="23"/>
      <c r="G42" s="19"/>
    </row>
    <row r="43" spans="1:7" s="22" customFormat="1" ht="12.75">
      <c r="A43" s="182" t="s">
        <v>92</v>
      </c>
      <c r="B43" s="60" t="s">
        <v>86</v>
      </c>
      <c r="C43" s="23"/>
      <c r="D43" s="23"/>
      <c r="E43" s="23"/>
      <c r="F43" s="23"/>
      <c r="G43" s="23"/>
    </row>
    <row r="44" spans="1:7" s="22" customFormat="1" ht="12.75">
      <c r="A44" s="182" t="s">
        <v>93</v>
      </c>
      <c r="B44" s="60" t="s">
        <v>87</v>
      </c>
      <c r="C44" s="98"/>
      <c r="D44" s="47"/>
      <c r="E44" s="47"/>
      <c r="F44" s="47"/>
      <c r="G44" s="47"/>
    </row>
    <row r="45" spans="1:7" s="22" customFormat="1" ht="12.75">
      <c r="A45" s="183" t="s">
        <v>94</v>
      </c>
      <c r="B45" s="60" t="s">
        <v>88</v>
      </c>
      <c r="C45" s="184"/>
      <c r="D45" s="23"/>
      <c r="E45" s="23"/>
      <c r="F45" s="23"/>
      <c r="G45" s="23"/>
    </row>
    <row r="46" spans="1:67" s="15" customFormat="1" ht="12.75">
      <c r="A46" s="78" t="s">
        <v>507</v>
      </c>
      <c r="B46" s="68" t="s">
        <v>509</v>
      </c>
      <c r="C46" s="27" t="s">
        <v>508</v>
      </c>
      <c r="D46" s="26">
        <v>1500</v>
      </c>
      <c r="E46" s="26">
        <v>5</v>
      </c>
      <c r="F46" s="26">
        <v>1505</v>
      </c>
      <c r="G46" s="26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</row>
    <row r="47" spans="1:67" s="14" customFormat="1" ht="12.75">
      <c r="A47" s="6"/>
      <c r="B47" s="6"/>
      <c r="C47" s="77"/>
      <c r="D47" s="6"/>
      <c r="E47" s="6"/>
      <c r="F47" s="6"/>
      <c r="G47" s="6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</row>
    <row r="48" spans="1:67" s="15" customFormat="1" ht="12.75">
      <c r="A48" s="73" t="s">
        <v>678</v>
      </c>
      <c r="B48" s="67" t="s">
        <v>59</v>
      </c>
      <c r="C48" s="24" t="s">
        <v>542</v>
      </c>
      <c r="D48" s="26">
        <f>D52+D54+D55+D56</f>
        <v>440</v>
      </c>
      <c r="E48" s="26">
        <f>E52+E54+E55+E56</f>
        <v>20</v>
      </c>
      <c r="F48" s="26">
        <f>F52+F54+F55+F56</f>
        <v>44</v>
      </c>
      <c r="G48" s="26">
        <f>G52+G54+G55+G56</f>
        <v>502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</row>
    <row r="49" spans="1:7" s="22" customFormat="1" ht="12.75">
      <c r="A49" s="23" t="s">
        <v>549</v>
      </c>
      <c r="B49" s="20" t="s">
        <v>333</v>
      </c>
      <c r="C49" s="19"/>
      <c r="D49" s="23"/>
      <c r="E49" s="23"/>
      <c r="F49" s="23"/>
      <c r="G49" s="23"/>
    </row>
    <row r="50" spans="1:7" s="22" customFormat="1" ht="12.75">
      <c r="A50" s="23" t="s">
        <v>550</v>
      </c>
      <c r="B50" s="20" t="s">
        <v>528</v>
      </c>
      <c r="C50" s="19"/>
      <c r="D50" s="23"/>
      <c r="E50" s="23"/>
      <c r="F50" s="23">
        <v>2</v>
      </c>
      <c r="G50" s="23"/>
    </row>
    <row r="51" spans="1:7" s="22" customFormat="1" ht="12.75">
      <c r="A51" s="23" t="s">
        <v>553</v>
      </c>
      <c r="B51" s="20" t="s">
        <v>548</v>
      </c>
      <c r="C51" s="19" t="s">
        <v>545</v>
      </c>
      <c r="D51" s="23">
        <v>30</v>
      </c>
      <c r="E51" s="23"/>
      <c r="F51" s="23">
        <v>9</v>
      </c>
      <c r="G51" s="23">
        <v>39</v>
      </c>
    </row>
    <row r="52" spans="1:7" s="22" customFormat="1" ht="12.75">
      <c r="A52" s="23" t="s">
        <v>554</v>
      </c>
      <c r="B52" s="20" t="s">
        <v>544</v>
      </c>
      <c r="C52" s="19" t="s">
        <v>545</v>
      </c>
      <c r="D52" s="23">
        <v>30</v>
      </c>
      <c r="E52" s="23">
        <v>5</v>
      </c>
      <c r="F52" s="23">
        <v>6</v>
      </c>
      <c r="G52" s="23">
        <v>39</v>
      </c>
    </row>
    <row r="53" spans="1:7" s="22" customFormat="1" ht="12.75">
      <c r="A53" s="23" t="s">
        <v>555</v>
      </c>
      <c r="B53" s="20" t="s">
        <v>25</v>
      </c>
      <c r="C53" s="19" t="s">
        <v>545</v>
      </c>
      <c r="D53" s="23">
        <v>50</v>
      </c>
      <c r="E53" s="23"/>
      <c r="F53" s="23">
        <v>7</v>
      </c>
      <c r="G53" s="23">
        <v>57</v>
      </c>
    </row>
    <row r="54" spans="1:7" s="22" customFormat="1" ht="12.75">
      <c r="A54" s="23" t="s">
        <v>551</v>
      </c>
      <c r="B54" s="20" t="s">
        <v>366</v>
      </c>
      <c r="C54" s="19" t="s">
        <v>546</v>
      </c>
      <c r="D54" s="23">
        <v>70</v>
      </c>
      <c r="E54" s="23">
        <v>5</v>
      </c>
      <c r="F54" s="23">
        <v>15</v>
      </c>
      <c r="G54" s="23">
        <f>F54+E54+D54</f>
        <v>90</v>
      </c>
    </row>
    <row r="55" spans="1:7" s="22" customFormat="1" ht="12.75">
      <c r="A55" s="23" t="s">
        <v>552</v>
      </c>
      <c r="B55" s="20" t="s">
        <v>547</v>
      </c>
      <c r="C55" s="19" t="s">
        <v>546</v>
      </c>
      <c r="D55" s="23">
        <v>100</v>
      </c>
      <c r="E55" s="23"/>
      <c r="F55" s="23">
        <v>3</v>
      </c>
      <c r="G55" s="23">
        <v>103</v>
      </c>
    </row>
    <row r="56" spans="1:7" s="22" customFormat="1" ht="12.75">
      <c r="A56" s="23" t="s">
        <v>556</v>
      </c>
      <c r="B56" s="20" t="s">
        <v>58</v>
      </c>
      <c r="C56" s="19" t="s">
        <v>543</v>
      </c>
      <c r="D56" s="23">
        <v>240</v>
      </c>
      <c r="E56" s="23">
        <v>10</v>
      </c>
      <c r="F56" s="23">
        <v>20</v>
      </c>
      <c r="G56" s="23">
        <f>D56+E56+F56</f>
        <v>270</v>
      </c>
    </row>
    <row r="57" spans="1:67" s="15" customFormat="1" ht="25.5">
      <c r="A57" s="92" t="s">
        <v>679</v>
      </c>
      <c r="B57" s="46" t="s">
        <v>56</v>
      </c>
      <c r="C57" s="16" t="s">
        <v>159</v>
      </c>
      <c r="D57" s="26"/>
      <c r="E57" s="26"/>
      <c r="F57" s="26"/>
      <c r="G57" s="26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</row>
    <row r="58" spans="1:7" s="22" customFormat="1" ht="12.75">
      <c r="A58" s="23" t="s">
        <v>95</v>
      </c>
      <c r="B58" s="20" t="s">
        <v>21</v>
      </c>
      <c r="C58" s="185" t="s">
        <v>160</v>
      </c>
      <c r="D58" s="23">
        <v>60</v>
      </c>
      <c r="E58" s="23"/>
      <c r="F58" s="23">
        <v>6</v>
      </c>
      <c r="G58" s="23">
        <v>66</v>
      </c>
    </row>
    <row r="59" spans="1:7" s="22" customFormat="1" ht="12.75">
      <c r="A59" s="23" t="s">
        <v>96</v>
      </c>
      <c r="B59" s="20" t="s">
        <v>14</v>
      </c>
      <c r="C59" s="98" t="s">
        <v>388</v>
      </c>
      <c r="D59" s="23">
        <v>140</v>
      </c>
      <c r="E59" s="23"/>
      <c r="F59" s="23">
        <v>14</v>
      </c>
      <c r="G59" s="23">
        <v>154</v>
      </c>
    </row>
    <row r="60" spans="1:7" s="22" customFormat="1" ht="12.75">
      <c r="A60" s="23" t="s">
        <v>96</v>
      </c>
      <c r="B60" s="60" t="s">
        <v>366</v>
      </c>
      <c r="C60" s="25" t="s">
        <v>368</v>
      </c>
      <c r="D60" s="23">
        <v>70</v>
      </c>
      <c r="E60" s="23"/>
      <c r="F60" s="23">
        <v>9</v>
      </c>
      <c r="G60" s="23">
        <f>F60+D60</f>
        <v>79</v>
      </c>
    </row>
    <row r="61" spans="1:7" s="22" customFormat="1" ht="12.75">
      <c r="A61" s="98" t="s">
        <v>97</v>
      </c>
      <c r="B61" s="60" t="s">
        <v>367</v>
      </c>
      <c r="C61" s="25" t="s">
        <v>368</v>
      </c>
      <c r="D61" s="23">
        <v>30</v>
      </c>
      <c r="E61" s="23"/>
      <c r="F61" s="23">
        <v>2</v>
      </c>
      <c r="G61" s="23">
        <f>F61+D61</f>
        <v>32</v>
      </c>
    </row>
    <row r="62" spans="1:7" s="22" customFormat="1" ht="12.75">
      <c r="A62" s="98" t="s">
        <v>98</v>
      </c>
      <c r="B62" s="20" t="s">
        <v>11</v>
      </c>
      <c r="C62" s="182" t="s">
        <v>80</v>
      </c>
      <c r="D62" s="23">
        <v>25</v>
      </c>
      <c r="E62" s="23"/>
      <c r="F62" s="23">
        <v>6</v>
      </c>
      <c r="G62" s="23">
        <v>31</v>
      </c>
    </row>
    <row r="63" spans="1:7" s="22" customFormat="1" ht="12.75">
      <c r="A63" s="98" t="s">
        <v>99</v>
      </c>
      <c r="B63" s="20" t="s">
        <v>100</v>
      </c>
      <c r="C63" s="182" t="s">
        <v>654</v>
      </c>
      <c r="D63" s="23"/>
      <c r="E63" s="23"/>
      <c r="F63" s="23"/>
      <c r="G63" s="23"/>
    </row>
    <row r="64" spans="1:7" s="22" customFormat="1" ht="12.75">
      <c r="A64" s="186" t="s">
        <v>656</v>
      </c>
      <c r="B64" s="145" t="s">
        <v>330</v>
      </c>
      <c r="C64" s="187" t="s">
        <v>655</v>
      </c>
      <c r="D64" s="86"/>
      <c r="E64" s="86"/>
      <c r="F64" s="86"/>
      <c r="G64" s="86"/>
    </row>
    <row r="65" spans="1:7" s="22" customFormat="1" ht="12.75">
      <c r="A65" s="98" t="s">
        <v>657</v>
      </c>
      <c r="B65" s="20" t="s">
        <v>521</v>
      </c>
      <c r="C65" s="58" t="s">
        <v>654</v>
      </c>
      <c r="D65" s="23"/>
      <c r="E65" s="23"/>
      <c r="F65" s="23"/>
      <c r="G65" s="23"/>
    </row>
    <row r="66" spans="1:7" s="22" customFormat="1" ht="12.75">
      <c r="A66" s="98" t="s">
        <v>658</v>
      </c>
      <c r="B66" s="20" t="s">
        <v>331</v>
      </c>
      <c r="C66" s="58" t="s">
        <v>655</v>
      </c>
      <c r="D66" s="23"/>
      <c r="E66" s="23"/>
      <c r="F66" s="23"/>
      <c r="G66" s="23"/>
    </row>
    <row r="67" spans="1:7" s="22" customFormat="1" ht="12.75">
      <c r="A67" s="23" t="s">
        <v>659</v>
      </c>
      <c r="B67" s="60" t="s">
        <v>660</v>
      </c>
      <c r="C67" s="23" t="s">
        <v>655</v>
      </c>
      <c r="D67" s="23"/>
      <c r="E67" s="23"/>
      <c r="F67" s="23"/>
      <c r="G67" s="23"/>
    </row>
    <row r="68" spans="1:67" s="15" customFormat="1" ht="21" customHeight="1">
      <c r="A68" s="68" t="s">
        <v>680</v>
      </c>
      <c r="B68" s="67" t="s">
        <v>29</v>
      </c>
      <c r="C68" s="16" t="s">
        <v>457</v>
      </c>
      <c r="D68" s="26">
        <f>D69+D70+D71+D72+D73</f>
        <v>180</v>
      </c>
      <c r="E68" s="26">
        <f>E69+E70+E71+E72+E73</f>
        <v>25</v>
      </c>
      <c r="F68" s="26">
        <f>F69+F70+F71+F72+F73</f>
        <v>5</v>
      </c>
      <c r="G68" s="26">
        <f>G69+G70+G71+G72+G73</f>
        <v>210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</row>
    <row r="69" spans="1:7" s="22" customFormat="1" ht="18.75" customHeight="1">
      <c r="A69" s="23" t="s">
        <v>458</v>
      </c>
      <c r="B69" s="20" t="s">
        <v>460</v>
      </c>
      <c r="C69" s="181"/>
      <c r="D69" s="23">
        <v>50</v>
      </c>
      <c r="E69" s="23">
        <v>5</v>
      </c>
      <c r="F69" s="23">
        <v>1</v>
      </c>
      <c r="G69" s="23">
        <f aca="true" t="shared" si="0" ref="G69:G74">F69+E69+D69</f>
        <v>56</v>
      </c>
    </row>
    <row r="70" spans="1:7" s="22" customFormat="1" ht="15" customHeight="1">
      <c r="A70" s="23" t="s">
        <v>459</v>
      </c>
      <c r="B70" s="20" t="s">
        <v>461</v>
      </c>
      <c r="C70" s="181"/>
      <c r="D70" s="23">
        <v>50</v>
      </c>
      <c r="E70" s="23">
        <v>5</v>
      </c>
      <c r="F70" s="23">
        <v>1</v>
      </c>
      <c r="G70" s="23">
        <f t="shared" si="0"/>
        <v>56</v>
      </c>
    </row>
    <row r="71" spans="1:7" s="22" customFormat="1" ht="12" customHeight="1">
      <c r="A71" s="23" t="s">
        <v>462</v>
      </c>
      <c r="B71" s="20" t="s">
        <v>367</v>
      </c>
      <c r="C71" s="181"/>
      <c r="D71" s="23">
        <v>15</v>
      </c>
      <c r="E71" s="23">
        <v>5</v>
      </c>
      <c r="F71" s="23">
        <v>1</v>
      </c>
      <c r="G71" s="23">
        <f t="shared" si="0"/>
        <v>21</v>
      </c>
    </row>
    <row r="72" spans="1:7" s="22" customFormat="1" ht="12.75" customHeight="1">
      <c r="A72" s="23" t="s">
        <v>463</v>
      </c>
      <c r="B72" s="20" t="s">
        <v>464</v>
      </c>
      <c r="C72" s="181"/>
      <c r="D72" s="23">
        <v>50</v>
      </c>
      <c r="E72" s="23">
        <v>5</v>
      </c>
      <c r="F72" s="23">
        <v>1</v>
      </c>
      <c r="G72" s="23">
        <f t="shared" si="0"/>
        <v>56</v>
      </c>
    </row>
    <row r="73" spans="1:7" s="22" customFormat="1" ht="14.25" customHeight="1">
      <c r="A73" s="23" t="s">
        <v>465</v>
      </c>
      <c r="B73" s="20" t="s">
        <v>11</v>
      </c>
      <c r="C73" s="181"/>
      <c r="D73" s="23">
        <v>15</v>
      </c>
      <c r="E73" s="23">
        <v>5</v>
      </c>
      <c r="F73" s="23">
        <v>1</v>
      </c>
      <c r="G73" s="23">
        <f t="shared" si="0"/>
        <v>21</v>
      </c>
    </row>
    <row r="74" spans="1:67" s="15" customFormat="1" ht="28.5" customHeight="1">
      <c r="A74" s="92" t="s">
        <v>681</v>
      </c>
      <c r="B74" s="82" t="s">
        <v>249</v>
      </c>
      <c r="C74" s="24" t="s">
        <v>250</v>
      </c>
      <c r="D74" s="26">
        <v>1000</v>
      </c>
      <c r="E74" s="26">
        <v>10</v>
      </c>
      <c r="F74" s="26">
        <v>29</v>
      </c>
      <c r="G74" s="26">
        <f t="shared" si="0"/>
        <v>1039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</row>
    <row r="75" spans="1:67" s="15" customFormat="1" ht="26.25" customHeight="1">
      <c r="A75" s="96" t="s">
        <v>682</v>
      </c>
      <c r="B75" s="82" t="s">
        <v>661</v>
      </c>
      <c r="C75" s="97" t="s">
        <v>411</v>
      </c>
      <c r="D75" s="26">
        <v>900</v>
      </c>
      <c r="E75" s="26"/>
      <c r="F75" s="26"/>
      <c r="G75" s="26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</row>
    <row r="76" spans="1:67" s="15" customFormat="1" ht="19.5" customHeight="1">
      <c r="A76" s="92" t="s">
        <v>683</v>
      </c>
      <c r="B76" s="67" t="s">
        <v>519</v>
      </c>
      <c r="C76" s="24" t="s">
        <v>520</v>
      </c>
      <c r="D76" s="24">
        <f>D77+D78+D79+D80+D81</f>
        <v>305</v>
      </c>
      <c r="E76" s="24"/>
      <c r="F76" s="24"/>
      <c r="G76" s="24">
        <f>G77+G78+G79+G80+G81+G82</f>
        <v>347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</row>
    <row r="77" spans="1:7" s="22" customFormat="1" ht="19.5" customHeight="1">
      <c r="A77" s="23" t="s">
        <v>522</v>
      </c>
      <c r="B77" s="20" t="s">
        <v>521</v>
      </c>
      <c r="C77" s="19"/>
      <c r="D77" s="19">
        <v>70</v>
      </c>
      <c r="E77" s="19"/>
      <c r="F77" s="19"/>
      <c r="G77" s="19">
        <f aca="true" t="shared" si="1" ref="G77:G82">F77+D77</f>
        <v>70</v>
      </c>
    </row>
    <row r="78" spans="1:7" s="22" customFormat="1" ht="19.5" customHeight="1">
      <c r="A78" s="23" t="s">
        <v>523</v>
      </c>
      <c r="B78" s="20" t="s">
        <v>14</v>
      </c>
      <c r="C78" s="19"/>
      <c r="D78" s="19">
        <v>70</v>
      </c>
      <c r="E78" s="19"/>
      <c r="F78" s="19">
        <v>11</v>
      </c>
      <c r="G78" s="19">
        <f t="shared" si="1"/>
        <v>81</v>
      </c>
    </row>
    <row r="79" spans="1:7" s="22" customFormat="1" ht="19.5" customHeight="1">
      <c r="A79" s="23" t="s">
        <v>524</v>
      </c>
      <c r="B79" s="20" t="s">
        <v>21</v>
      </c>
      <c r="C79" s="19"/>
      <c r="D79" s="19">
        <v>25</v>
      </c>
      <c r="E79" s="19"/>
      <c r="F79" s="19">
        <v>6</v>
      </c>
      <c r="G79" s="19">
        <f t="shared" si="1"/>
        <v>31</v>
      </c>
    </row>
    <row r="80" spans="1:7" s="22" customFormat="1" ht="19.5" customHeight="1">
      <c r="A80" s="23" t="s">
        <v>525</v>
      </c>
      <c r="B80" s="20" t="s">
        <v>25</v>
      </c>
      <c r="C80" s="19"/>
      <c r="D80" s="19">
        <v>70</v>
      </c>
      <c r="E80" s="19"/>
      <c r="F80" s="19">
        <v>13</v>
      </c>
      <c r="G80" s="19">
        <f t="shared" si="1"/>
        <v>83</v>
      </c>
    </row>
    <row r="81" spans="1:7" s="22" customFormat="1" ht="19.5" customHeight="1">
      <c r="A81" s="23" t="s">
        <v>526</v>
      </c>
      <c r="B81" s="20" t="s">
        <v>11</v>
      </c>
      <c r="C81" s="19"/>
      <c r="D81" s="19">
        <v>70</v>
      </c>
      <c r="E81" s="19"/>
      <c r="F81" s="19">
        <v>10</v>
      </c>
      <c r="G81" s="19">
        <f t="shared" si="1"/>
        <v>80</v>
      </c>
    </row>
    <row r="82" spans="1:7" s="22" customFormat="1" ht="19.5" customHeight="1">
      <c r="A82" s="23" t="s">
        <v>527</v>
      </c>
      <c r="B82" s="20" t="s">
        <v>528</v>
      </c>
      <c r="C82" s="19"/>
      <c r="D82" s="19"/>
      <c r="E82" s="19"/>
      <c r="F82" s="19">
        <v>2</v>
      </c>
      <c r="G82" s="19">
        <f t="shared" si="1"/>
        <v>2</v>
      </c>
    </row>
    <row r="83" spans="1:7" s="22" customFormat="1" ht="19.5" customHeight="1">
      <c r="A83" s="23" t="s">
        <v>529</v>
      </c>
      <c r="B83" s="20" t="s">
        <v>333</v>
      </c>
      <c r="C83" s="19"/>
      <c r="D83" s="19"/>
      <c r="E83" s="19"/>
      <c r="F83" s="19"/>
      <c r="G83" s="19"/>
    </row>
    <row r="84" spans="1:67" s="15" customFormat="1" ht="25.5">
      <c r="A84" s="73" t="s">
        <v>684</v>
      </c>
      <c r="B84" s="72" t="s">
        <v>560</v>
      </c>
      <c r="C84" s="24" t="s">
        <v>561</v>
      </c>
      <c r="D84" s="24">
        <v>100</v>
      </c>
      <c r="E84" s="24"/>
      <c r="F84" s="24">
        <v>6</v>
      </c>
      <c r="G84" s="24">
        <v>106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</row>
    <row r="85" spans="1:7" s="22" customFormat="1" ht="12.75">
      <c r="A85" s="23" t="s">
        <v>562</v>
      </c>
      <c r="B85" s="20" t="s">
        <v>564</v>
      </c>
      <c r="C85" s="19"/>
      <c r="D85" s="19"/>
      <c r="E85" s="19"/>
      <c r="F85" s="19"/>
      <c r="G85" s="19"/>
    </row>
    <row r="86" spans="1:7" s="22" customFormat="1" ht="12.75">
      <c r="A86" s="23" t="s">
        <v>563</v>
      </c>
      <c r="B86" s="20" t="s">
        <v>565</v>
      </c>
      <c r="C86" s="19"/>
      <c r="D86" s="19"/>
      <c r="E86" s="19"/>
      <c r="F86" s="19"/>
      <c r="G86" s="19"/>
    </row>
    <row r="87" spans="1:67" s="15" customFormat="1" ht="26.25" customHeight="1">
      <c r="A87" s="83" t="s">
        <v>685</v>
      </c>
      <c r="B87" s="82" t="s">
        <v>28</v>
      </c>
      <c r="C87" s="24" t="s">
        <v>662</v>
      </c>
      <c r="D87" s="26">
        <v>600</v>
      </c>
      <c r="E87" s="26"/>
      <c r="F87" s="26">
        <v>84</v>
      </c>
      <c r="G87" s="26">
        <f>D87+E87+F87</f>
        <v>684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</row>
    <row r="88" spans="1:7" s="22" customFormat="1" ht="18.75" customHeight="1">
      <c r="A88" s="98" t="s">
        <v>663</v>
      </c>
      <c r="B88" s="20" t="s">
        <v>664</v>
      </c>
      <c r="C88" s="19" t="s">
        <v>670</v>
      </c>
      <c r="D88" s="23"/>
      <c r="E88" s="23"/>
      <c r="F88" s="23"/>
      <c r="G88" s="23"/>
    </row>
    <row r="89" spans="1:7" s="22" customFormat="1" ht="18.75" customHeight="1">
      <c r="A89" s="98" t="s">
        <v>665</v>
      </c>
      <c r="B89" s="20" t="s">
        <v>666</v>
      </c>
      <c r="C89" s="19" t="s">
        <v>670</v>
      </c>
      <c r="D89" s="23"/>
      <c r="E89" s="23"/>
      <c r="F89" s="23"/>
      <c r="G89" s="23"/>
    </row>
    <row r="90" spans="1:7" s="22" customFormat="1" ht="18.75" customHeight="1">
      <c r="A90" s="98" t="s">
        <v>667</v>
      </c>
      <c r="B90" s="20" t="s">
        <v>668</v>
      </c>
      <c r="C90" s="19" t="s">
        <v>670</v>
      </c>
      <c r="D90" s="23"/>
      <c r="E90" s="23"/>
      <c r="F90" s="23"/>
      <c r="G90" s="23"/>
    </row>
    <row r="91" spans="1:7" s="22" customFormat="1" ht="18.75" customHeight="1">
      <c r="A91" s="98" t="s">
        <v>669</v>
      </c>
      <c r="B91" s="20" t="s">
        <v>367</v>
      </c>
      <c r="C91" s="19" t="s">
        <v>670</v>
      </c>
      <c r="D91" s="23"/>
      <c r="E91" s="23"/>
      <c r="F91" s="23"/>
      <c r="G91" s="23"/>
    </row>
    <row r="92" spans="1:7" s="22" customFormat="1" ht="19.5" customHeight="1">
      <c r="A92" s="98" t="s">
        <v>671</v>
      </c>
      <c r="B92" s="99" t="s">
        <v>672</v>
      </c>
      <c r="C92" s="19" t="s">
        <v>670</v>
      </c>
      <c r="D92" s="23"/>
      <c r="E92" s="23"/>
      <c r="F92" s="23"/>
      <c r="G92" s="23"/>
    </row>
    <row r="93" spans="1:7" s="22" customFormat="1" ht="27.75" customHeight="1">
      <c r="A93" s="98" t="s">
        <v>673</v>
      </c>
      <c r="B93" s="20" t="s">
        <v>674</v>
      </c>
      <c r="C93" s="19" t="s">
        <v>675</v>
      </c>
      <c r="D93" s="23"/>
      <c r="E93" s="23"/>
      <c r="F93" s="23"/>
      <c r="G93" s="23"/>
    </row>
    <row r="94" spans="1:67" s="15" customFormat="1" ht="12.75">
      <c r="A94" s="83" t="s">
        <v>686</v>
      </c>
      <c r="B94" s="82" t="s">
        <v>676</v>
      </c>
      <c r="C94" s="24" t="s">
        <v>677</v>
      </c>
      <c r="D94" s="26">
        <v>850</v>
      </c>
      <c r="E94" s="26"/>
      <c r="F94" s="26">
        <v>65</v>
      </c>
      <c r="G94" s="26">
        <f>F94+D94</f>
        <v>915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</row>
    <row r="95" spans="1:67" s="15" customFormat="1" ht="23.25" customHeight="1">
      <c r="A95" s="83" t="s">
        <v>687</v>
      </c>
      <c r="B95" s="82" t="s">
        <v>30</v>
      </c>
      <c r="C95" s="24" t="s">
        <v>131</v>
      </c>
      <c r="D95" s="26">
        <v>30</v>
      </c>
      <c r="E95" s="26"/>
      <c r="F95" s="26">
        <v>76</v>
      </c>
      <c r="G95" s="26">
        <v>106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</row>
    <row r="96" spans="1:67" s="15" customFormat="1" ht="21.75" customHeight="1">
      <c r="A96" s="83" t="s">
        <v>688</v>
      </c>
      <c r="B96" s="82" t="s">
        <v>31</v>
      </c>
      <c r="C96" s="24" t="s">
        <v>23</v>
      </c>
      <c r="D96" s="26">
        <v>130</v>
      </c>
      <c r="E96" s="26"/>
      <c r="F96" s="26">
        <v>20</v>
      </c>
      <c r="G96" s="26">
        <v>150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</row>
    <row r="97" spans="1:67" s="3" customFormat="1" ht="48.75" customHeight="1">
      <c r="A97" s="169" t="s">
        <v>726</v>
      </c>
      <c r="B97" s="170"/>
      <c r="C97" s="170"/>
      <c r="D97" s="170"/>
      <c r="E97" s="170"/>
      <c r="F97" s="170"/>
      <c r="G97" s="170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</row>
    <row r="98" spans="1:67" s="3" customFormat="1" ht="27.75" customHeight="1">
      <c r="A98" s="109" t="s">
        <v>4</v>
      </c>
      <c r="B98" s="110" t="s">
        <v>155</v>
      </c>
      <c r="C98" s="110" t="s">
        <v>18</v>
      </c>
      <c r="D98" s="108" t="s">
        <v>0</v>
      </c>
      <c r="E98" s="108"/>
      <c r="F98" s="108"/>
      <c r="G98" s="108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</row>
    <row r="99" spans="1:67" s="3" customFormat="1" ht="93.75">
      <c r="A99" s="109"/>
      <c r="B99" s="109"/>
      <c r="C99" s="110"/>
      <c r="D99" s="11" t="s">
        <v>1</v>
      </c>
      <c r="E99" s="11" t="s">
        <v>3</v>
      </c>
      <c r="F99" s="10" t="s">
        <v>17</v>
      </c>
      <c r="G99" s="12" t="s">
        <v>2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</row>
    <row r="100" spans="1:67" s="15" customFormat="1" ht="12.75">
      <c r="A100" s="111" t="s">
        <v>12</v>
      </c>
      <c r="B100" s="111"/>
      <c r="C100" s="111"/>
      <c r="D100" s="26"/>
      <c r="E100" s="26"/>
      <c r="F100" s="26"/>
      <c r="G100" s="26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</row>
    <row r="101" spans="1:7" s="22" customFormat="1" ht="12.75">
      <c r="A101" s="19">
        <v>1</v>
      </c>
      <c r="B101" s="20" t="s">
        <v>50</v>
      </c>
      <c r="C101" s="19" t="s">
        <v>270</v>
      </c>
      <c r="D101" s="23">
        <v>80</v>
      </c>
      <c r="E101" s="23">
        <v>10</v>
      </c>
      <c r="F101" s="23">
        <v>11</v>
      </c>
      <c r="G101" s="23">
        <f>F101+E101+D101</f>
        <v>101</v>
      </c>
    </row>
    <row r="102" spans="1:7" s="22" customFormat="1" ht="12.75">
      <c r="A102" s="19">
        <v>2</v>
      </c>
      <c r="B102" s="20" t="s">
        <v>439</v>
      </c>
      <c r="C102" s="19" t="s">
        <v>440</v>
      </c>
      <c r="D102" s="23">
        <v>110</v>
      </c>
      <c r="E102" s="23">
        <v>10</v>
      </c>
      <c r="F102" s="23">
        <v>9</v>
      </c>
      <c r="G102" s="23">
        <f>F102+E102+D102</f>
        <v>129</v>
      </c>
    </row>
    <row r="103" spans="1:67" s="15" customFormat="1" ht="12.75">
      <c r="A103" s="103" t="s">
        <v>334</v>
      </c>
      <c r="B103" s="104"/>
      <c r="C103" s="105"/>
      <c r="D103" s="26"/>
      <c r="E103" s="26"/>
      <c r="F103" s="26"/>
      <c r="G103" s="26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</row>
    <row r="104" spans="1:7" s="22" customFormat="1" ht="12.75">
      <c r="A104" s="23">
        <v>1</v>
      </c>
      <c r="B104" s="20" t="s">
        <v>335</v>
      </c>
      <c r="C104" s="19" t="s">
        <v>336</v>
      </c>
      <c r="D104" s="23">
        <v>60</v>
      </c>
      <c r="E104" s="23">
        <v>6</v>
      </c>
      <c r="F104" s="23">
        <v>7</v>
      </c>
      <c r="G104" s="23">
        <f>F104+E104+D104</f>
        <v>73</v>
      </c>
    </row>
    <row r="105" spans="1:67" s="15" customFormat="1" ht="12.75">
      <c r="A105" s="111" t="s">
        <v>730</v>
      </c>
      <c r="B105" s="111"/>
      <c r="C105" s="111"/>
      <c r="D105" s="36"/>
      <c r="E105" s="36"/>
      <c r="F105" s="36"/>
      <c r="G105" s="36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</row>
    <row r="106" spans="1:7" s="22" customFormat="1" ht="12.75">
      <c r="A106" s="19">
        <v>1</v>
      </c>
      <c r="B106" s="20" t="s">
        <v>196</v>
      </c>
      <c r="C106" s="19" t="s">
        <v>195</v>
      </c>
      <c r="D106" s="23">
        <v>100</v>
      </c>
      <c r="E106" s="23">
        <v>7</v>
      </c>
      <c r="F106" s="23">
        <v>5</v>
      </c>
      <c r="G106" s="23">
        <f>F106+E106+D106</f>
        <v>112</v>
      </c>
    </row>
    <row r="107" spans="1:7" s="22" customFormat="1" ht="12.75">
      <c r="A107" s="19">
        <v>2</v>
      </c>
      <c r="B107" s="20" t="s">
        <v>204</v>
      </c>
      <c r="C107" s="19" t="s">
        <v>118</v>
      </c>
      <c r="D107" s="23">
        <v>140</v>
      </c>
      <c r="E107" s="23">
        <v>7</v>
      </c>
      <c r="F107" s="23">
        <v>10</v>
      </c>
      <c r="G107" s="23">
        <f aca="true" t="shared" si="2" ref="G107:G112">F107+E107+D107</f>
        <v>157</v>
      </c>
    </row>
    <row r="108" spans="1:7" s="22" customFormat="1" ht="12.75">
      <c r="A108" s="19">
        <v>3</v>
      </c>
      <c r="B108" s="20" t="s">
        <v>224</v>
      </c>
      <c r="C108" s="19" t="s">
        <v>225</v>
      </c>
      <c r="D108" s="23"/>
      <c r="E108" s="23"/>
      <c r="F108" s="23"/>
      <c r="G108" s="23"/>
    </row>
    <row r="109" spans="1:7" s="22" customFormat="1" ht="12.75">
      <c r="A109" s="19">
        <v>4</v>
      </c>
      <c r="B109" s="20" t="s">
        <v>373</v>
      </c>
      <c r="C109" s="19" t="s">
        <v>374</v>
      </c>
      <c r="D109" s="23">
        <v>13</v>
      </c>
      <c r="E109" s="23">
        <v>3</v>
      </c>
      <c r="F109" s="23"/>
      <c r="G109" s="23">
        <v>18</v>
      </c>
    </row>
    <row r="110" spans="1:7" s="22" customFormat="1" ht="12.75">
      <c r="A110" s="19">
        <v>5</v>
      </c>
      <c r="B110" s="20" t="s">
        <v>57</v>
      </c>
      <c r="C110" s="19" t="s">
        <v>435</v>
      </c>
      <c r="D110" s="23">
        <v>120</v>
      </c>
      <c r="E110" s="23">
        <v>6</v>
      </c>
      <c r="F110" s="23">
        <v>10</v>
      </c>
      <c r="G110" s="23">
        <f t="shared" si="2"/>
        <v>136</v>
      </c>
    </row>
    <row r="111" spans="1:7" s="22" customFormat="1" ht="12.75">
      <c r="A111" s="19">
        <v>6</v>
      </c>
      <c r="B111" s="20" t="s">
        <v>119</v>
      </c>
      <c r="C111" s="19" t="s">
        <v>120</v>
      </c>
      <c r="D111" s="23">
        <v>100</v>
      </c>
      <c r="E111" s="23">
        <v>6</v>
      </c>
      <c r="F111" s="23">
        <v>20</v>
      </c>
      <c r="G111" s="23">
        <f t="shared" si="2"/>
        <v>126</v>
      </c>
    </row>
    <row r="112" spans="1:7" s="22" customFormat="1" ht="12.75">
      <c r="A112" s="19">
        <v>7</v>
      </c>
      <c r="B112" s="20" t="s">
        <v>38</v>
      </c>
      <c r="C112" s="19" t="s">
        <v>121</v>
      </c>
      <c r="D112" s="23">
        <v>150</v>
      </c>
      <c r="E112" s="23">
        <v>6</v>
      </c>
      <c r="F112" s="23">
        <v>28</v>
      </c>
      <c r="G112" s="23">
        <f t="shared" si="2"/>
        <v>184</v>
      </c>
    </row>
    <row r="113" spans="1:67" s="15" customFormat="1" ht="12.75">
      <c r="A113" s="114" t="s">
        <v>19</v>
      </c>
      <c r="B113" s="114"/>
      <c r="C113" s="114"/>
      <c r="D113" s="33"/>
      <c r="E113" s="33"/>
      <c r="F113" s="33"/>
      <c r="G113" s="33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</row>
    <row r="114" spans="1:7" s="22" customFormat="1" ht="25.5">
      <c r="A114" s="23">
        <v>1</v>
      </c>
      <c r="B114" s="20" t="s">
        <v>152</v>
      </c>
      <c r="C114" s="19" t="s">
        <v>269</v>
      </c>
      <c r="D114" s="23">
        <v>160</v>
      </c>
      <c r="E114" s="23">
        <v>6</v>
      </c>
      <c r="F114" s="23">
        <v>15</v>
      </c>
      <c r="G114" s="23">
        <f>D114+E114+F114</f>
        <v>181</v>
      </c>
    </row>
    <row r="115" spans="1:7" s="22" customFormat="1" ht="25.5">
      <c r="A115" s="23">
        <v>2</v>
      </c>
      <c r="B115" s="20" t="s">
        <v>156</v>
      </c>
      <c r="C115" s="19" t="s">
        <v>157</v>
      </c>
      <c r="D115" s="23">
        <v>120</v>
      </c>
      <c r="E115" s="23">
        <v>6</v>
      </c>
      <c r="F115" s="23">
        <v>6</v>
      </c>
      <c r="G115" s="23">
        <f>F115+E115+D115</f>
        <v>132</v>
      </c>
    </row>
    <row r="116" spans="1:7" s="22" customFormat="1" ht="27" customHeight="1">
      <c r="A116" s="23" t="s">
        <v>8</v>
      </c>
      <c r="B116" s="20" t="s">
        <v>245</v>
      </c>
      <c r="C116" s="19" t="s">
        <v>246</v>
      </c>
      <c r="D116" s="23">
        <v>180</v>
      </c>
      <c r="E116" s="23">
        <v>6</v>
      </c>
      <c r="F116" s="23">
        <v>6</v>
      </c>
      <c r="G116" s="23">
        <f>F116+E116+D116</f>
        <v>192</v>
      </c>
    </row>
    <row r="117" spans="1:7" s="22" customFormat="1" ht="21" customHeight="1">
      <c r="A117" s="23" t="s">
        <v>9</v>
      </c>
      <c r="B117" s="87" t="s">
        <v>81</v>
      </c>
      <c r="C117" s="19" t="s">
        <v>603</v>
      </c>
      <c r="D117" s="23">
        <v>70</v>
      </c>
      <c r="E117" s="23">
        <v>6</v>
      </c>
      <c r="F117" s="23">
        <v>15</v>
      </c>
      <c r="G117" s="23">
        <v>81</v>
      </c>
    </row>
    <row r="118" spans="1:67" s="15" customFormat="1" ht="12.75">
      <c r="A118" s="100" t="s">
        <v>166</v>
      </c>
      <c r="B118" s="101"/>
      <c r="C118" s="102"/>
      <c r="D118" s="36"/>
      <c r="E118" s="36"/>
      <c r="F118" s="36"/>
      <c r="G118" s="36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</row>
    <row r="119" spans="1:7" s="22" customFormat="1" ht="25.5">
      <c r="A119" s="23">
        <v>1</v>
      </c>
      <c r="B119" s="188" t="s">
        <v>167</v>
      </c>
      <c r="C119" s="182" t="s">
        <v>168</v>
      </c>
      <c r="D119" s="58">
        <v>145</v>
      </c>
      <c r="E119" s="58">
        <v>8</v>
      </c>
      <c r="F119" s="58">
        <v>8</v>
      </c>
      <c r="G119" s="58">
        <f>D119+E119+F119</f>
        <v>161</v>
      </c>
    </row>
    <row r="120" spans="1:7" s="22" customFormat="1" ht="25.5">
      <c r="A120" s="23">
        <v>2</v>
      </c>
      <c r="B120" s="87" t="s">
        <v>241</v>
      </c>
      <c r="C120" s="19" t="s">
        <v>242</v>
      </c>
      <c r="D120" s="23">
        <v>100</v>
      </c>
      <c r="E120" s="23">
        <v>8</v>
      </c>
      <c r="F120" s="23">
        <v>8</v>
      </c>
      <c r="G120" s="23">
        <f aca="true" t="shared" si="3" ref="G120:G125">F120+E120+D120</f>
        <v>116</v>
      </c>
    </row>
    <row r="121" spans="1:7" s="22" customFormat="1" ht="12.75">
      <c r="A121" s="23">
        <v>3</v>
      </c>
      <c r="B121" s="87" t="s">
        <v>452</v>
      </c>
      <c r="C121" s="19" t="s">
        <v>453</v>
      </c>
      <c r="D121" s="23">
        <v>120</v>
      </c>
      <c r="E121" s="23">
        <v>8</v>
      </c>
      <c r="F121" s="23">
        <v>7</v>
      </c>
      <c r="G121" s="23">
        <f t="shared" si="3"/>
        <v>135</v>
      </c>
    </row>
    <row r="122" spans="1:7" s="22" customFormat="1" ht="25.5">
      <c r="A122" s="23">
        <v>4</v>
      </c>
      <c r="B122" s="87" t="s">
        <v>597</v>
      </c>
      <c r="C122" s="19" t="s">
        <v>600</v>
      </c>
      <c r="D122" s="23">
        <v>120</v>
      </c>
      <c r="E122" s="23">
        <v>8</v>
      </c>
      <c r="F122" s="23">
        <v>8</v>
      </c>
      <c r="G122" s="23">
        <f t="shared" si="3"/>
        <v>136</v>
      </c>
    </row>
    <row r="123" spans="1:7" s="22" customFormat="1" ht="25.5">
      <c r="A123" s="23">
        <v>5</v>
      </c>
      <c r="B123" s="87" t="s">
        <v>598</v>
      </c>
      <c r="C123" s="19" t="s">
        <v>601</v>
      </c>
      <c r="D123" s="23">
        <v>120</v>
      </c>
      <c r="E123" s="23">
        <v>8</v>
      </c>
      <c r="F123" s="23">
        <v>8</v>
      </c>
      <c r="G123" s="23">
        <f t="shared" si="3"/>
        <v>136</v>
      </c>
    </row>
    <row r="124" spans="1:7" s="22" customFormat="1" ht="25.5">
      <c r="A124" s="23">
        <v>6</v>
      </c>
      <c r="B124" s="87" t="s">
        <v>599</v>
      </c>
      <c r="C124" s="19" t="s">
        <v>602</v>
      </c>
      <c r="D124" s="23">
        <v>120</v>
      </c>
      <c r="E124" s="23">
        <v>8</v>
      </c>
      <c r="F124" s="23">
        <v>8</v>
      </c>
      <c r="G124" s="23">
        <f t="shared" si="3"/>
        <v>136</v>
      </c>
    </row>
    <row r="125" spans="1:7" s="22" customFormat="1" ht="12.75">
      <c r="A125" s="23">
        <v>7</v>
      </c>
      <c r="B125" s="87" t="s">
        <v>642</v>
      </c>
      <c r="C125" s="19" t="s">
        <v>131</v>
      </c>
      <c r="D125" s="23">
        <v>100</v>
      </c>
      <c r="E125" s="23">
        <v>8</v>
      </c>
      <c r="F125" s="23">
        <v>8</v>
      </c>
      <c r="G125" s="23">
        <f t="shared" si="3"/>
        <v>116</v>
      </c>
    </row>
    <row r="126" spans="1:67" s="15" customFormat="1" ht="12.75">
      <c r="A126" s="103" t="s">
        <v>728</v>
      </c>
      <c r="B126" s="104"/>
      <c r="C126" s="105"/>
      <c r="D126" s="26"/>
      <c r="E126" s="26"/>
      <c r="F126" s="26"/>
      <c r="G126" s="26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</row>
    <row r="127" spans="1:7" s="22" customFormat="1" ht="25.5">
      <c r="A127" s="23">
        <v>1</v>
      </c>
      <c r="B127" s="87" t="s">
        <v>316</v>
      </c>
      <c r="C127" s="19" t="s">
        <v>317</v>
      </c>
      <c r="D127" s="23">
        <v>50</v>
      </c>
      <c r="E127" s="23">
        <v>5</v>
      </c>
      <c r="F127" s="23">
        <v>17</v>
      </c>
      <c r="G127" s="23">
        <f>F127+E127+D127</f>
        <v>72</v>
      </c>
    </row>
    <row r="128" spans="1:67" s="15" customFormat="1" ht="12.75">
      <c r="A128" s="103" t="s">
        <v>729</v>
      </c>
      <c r="B128" s="104"/>
      <c r="C128" s="105"/>
      <c r="D128" s="26"/>
      <c r="E128" s="26"/>
      <c r="F128" s="26"/>
      <c r="G128" s="26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</row>
    <row r="129" spans="1:7" s="22" customFormat="1" ht="17.25" customHeight="1">
      <c r="A129" s="23">
        <v>1</v>
      </c>
      <c r="B129" s="87" t="s">
        <v>558</v>
      </c>
      <c r="C129" s="19" t="s">
        <v>557</v>
      </c>
      <c r="D129" s="23">
        <v>35</v>
      </c>
      <c r="E129" s="23">
        <v>5</v>
      </c>
      <c r="F129" s="23">
        <v>8</v>
      </c>
      <c r="G129" s="23">
        <f>F129+E129+D129</f>
        <v>48</v>
      </c>
    </row>
    <row r="130" spans="1:7" s="22" customFormat="1" ht="12.75">
      <c r="A130" s="23">
        <v>2</v>
      </c>
      <c r="B130" s="87" t="s">
        <v>251</v>
      </c>
      <c r="C130" s="19" t="s">
        <v>559</v>
      </c>
      <c r="D130" s="23">
        <v>35</v>
      </c>
      <c r="E130" s="23">
        <v>5</v>
      </c>
      <c r="F130" s="23">
        <v>8</v>
      </c>
      <c r="G130" s="23">
        <f>F130+E130+D130</f>
        <v>48</v>
      </c>
    </row>
    <row r="131" spans="1:67" s="14" customFormat="1" ht="51" customHeight="1">
      <c r="A131" s="171" t="s">
        <v>727</v>
      </c>
      <c r="B131" s="172"/>
      <c r="C131" s="172"/>
      <c r="D131" s="172"/>
      <c r="E131" s="172"/>
      <c r="F131" s="172"/>
      <c r="G131" s="17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</row>
    <row r="132" spans="1:67" s="14" customFormat="1" ht="12.75">
      <c r="A132" s="37" t="s">
        <v>4</v>
      </c>
      <c r="B132" s="112" t="s">
        <v>165</v>
      </c>
      <c r="C132" s="112" t="s">
        <v>18</v>
      </c>
      <c r="D132" s="112" t="s">
        <v>0</v>
      </c>
      <c r="E132" s="112"/>
      <c r="F132" s="112"/>
      <c r="G132" s="11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</row>
    <row r="133" spans="1:67" s="14" customFormat="1" ht="99.75">
      <c r="A133" s="37"/>
      <c r="B133" s="113"/>
      <c r="C133" s="112"/>
      <c r="D133" s="13" t="s">
        <v>1</v>
      </c>
      <c r="E133" s="13" t="s">
        <v>3</v>
      </c>
      <c r="F133" s="13" t="s">
        <v>17</v>
      </c>
      <c r="G133" s="35" t="s">
        <v>2</v>
      </c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</row>
    <row r="134" spans="1:67" s="15" customFormat="1" ht="22.5" customHeight="1">
      <c r="A134" s="100" t="s">
        <v>12</v>
      </c>
      <c r="B134" s="101"/>
      <c r="C134" s="102"/>
      <c r="D134" s="92">
        <f>D135+D136</f>
        <v>24</v>
      </c>
      <c r="E134" s="92">
        <f>E135+E136</f>
        <v>4</v>
      </c>
      <c r="F134" s="92"/>
      <c r="G134" s="92">
        <f>G135+G136</f>
        <v>28</v>
      </c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</row>
    <row r="135" spans="1:67" s="14" customFormat="1" ht="21.75" customHeight="1">
      <c r="A135" s="6">
        <v>1</v>
      </c>
      <c r="B135" s="21" t="s">
        <v>134</v>
      </c>
      <c r="C135" s="5" t="s">
        <v>133</v>
      </c>
      <c r="D135" s="6">
        <v>12</v>
      </c>
      <c r="E135" s="6">
        <v>2</v>
      </c>
      <c r="F135" s="6"/>
      <c r="G135" s="6">
        <v>14</v>
      </c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</row>
    <row r="136" spans="1:67" s="14" customFormat="1" ht="15.75" customHeight="1">
      <c r="A136" s="5">
        <v>2</v>
      </c>
      <c r="B136" s="21" t="s">
        <v>566</v>
      </c>
      <c r="C136" s="5" t="s">
        <v>567</v>
      </c>
      <c r="D136" s="6">
        <v>12</v>
      </c>
      <c r="E136" s="6">
        <v>2</v>
      </c>
      <c r="F136" s="6"/>
      <c r="G136" s="6">
        <v>14</v>
      </c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</row>
    <row r="137" spans="1:67" s="15" customFormat="1" ht="21.75" customHeight="1">
      <c r="A137" s="103" t="s">
        <v>19</v>
      </c>
      <c r="B137" s="104"/>
      <c r="C137" s="105"/>
      <c r="D137" s="92">
        <f>D138+D139</f>
        <v>18</v>
      </c>
      <c r="E137" s="92">
        <f>E138+E139</f>
        <v>2</v>
      </c>
      <c r="F137" s="92">
        <f>F138+F139</f>
        <v>0</v>
      </c>
      <c r="G137" s="92">
        <f>G138+G139</f>
        <v>20</v>
      </c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</row>
    <row r="138" spans="1:67" s="14" customFormat="1" ht="12.75">
      <c r="A138" s="6">
        <v>1</v>
      </c>
      <c r="B138" s="21" t="s">
        <v>145</v>
      </c>
      <c r="C138" s="5" t="s">
        <v>109</v>
      </c>
      <c r="D138" s="6">
        <v>9</v>
      </c>
      <c r="E138" s="6">
        <v>1</v>
      </c>
      <c r="F138" s="6"/>
      <c r="G138" s="6">
        <f>D138+E138</f>
        <v>10</v>
      </c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</row>
    <row r="139" spans="1:67" s="14" customFormat="1" ht="25.5">
      <c r="A139" s="6">
        <v>2</v>
      </c>
      <c r="B139" s="40" t="s">
        <v>146</v>
      </c>
      <c r="C139" s="5" t="s">
        <v>137</v>
      </c>
      <c r="D139" s="6">
        <v>9</v>
      </c>
      <c r="E139" s="6">
        <v>1</v>
      </c>
      <c r="F139" s="6"/>
      <c r="G139" s="6">
        <v>10</v>
      </c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</row>
    <row r="140" spans="1:67" s="18" customFormat="1" ht="24.75" customHeight="1">
      <c r="A140" s="26"/>
      <c r="B140" s="111" t="s">
        <v>730</v>
      </c>
      <c r="C140" s="111"/>
      <c r="D140" s="83"/>
      <c r="E140" s="83"/>
      <c r="F140" s="83"/>
      <c r="G140" s="83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</row>
    <row r="141" spans="1:7" s="89" customFormat="1" ht="18.75" customHeight="1">
      <c r="A141" s="23">
        <v>1</v>
      </c>
      <c r="B141" s="20" t="s">
        <v>193</v>
      </c>
      <c r="C141" s="19" t="s">
        <v>194</v>
      </c>
      <c r="D141" s="23">
        <v>16</v>
      </c>
      <c r="E141" s="23">
        <v>2</v>
      </c>
      <c r="F141" s="23"/>
      <c r="G141" s="23">
        <f aca="true" t="shared" si="4" ref="G141:G146">E141+D141</f>
        <v>18</v>
      </c>
    </row>
    <row r="142" spans="1:7" s="89" customFormat="1" ht="12.75">
      <c r="A142" s="23">
        <v>2</v>
      </c>
      <c r="B142" s="20" t="s">
        <v>377</v>
      </c>
      <c r="C142" s="19" t="s">
        <v>371</v>
      </c>
      <c r="D142" s="23">
        <v>16</v>
      </c>
      <c r="E142" s="23">
        <v>2</v>
      </c>
      <c r="F142" s="23"/>
      <c r="G142" s="23">
        <f>E142+D142</f>
        <v>18</v>
      </c>
    </row>
    <row r="143" spans="1:7" s="22" customFormat="1" ht="12.75">
      <c r="A143" s="23">
        <v>3</v>
      </c>
      <c r="B143" s="20" t="s">
        <v>376</v>
      </c>
      <c r="C143" s="23" t="s">
        <v>375</v>
      </c>
      <c r="D143" s="23">
        <v>16</v>
      </c>
      <c r="E143" s="23">
        <v>2</v>
      </c>
      <c r="F143" s="23"/>
      <c r="G143" s="23">
        <f>E143+D143</f>
        <v>18</v>
      </c>
    </row>
    <row r="144" spans="1:7" s="89" customFormat="1" ht="25.5">
      <c r="A144" s="23">
        <v>4</v>
      </c>
      <c r="B144" s="20" t="s">
        <v>54</v>
      </c>
      <c r="C144" s="19" t="s">
        <v>434</v>
      </c>
      <c r="D144" s="86">
        <v>15</v>
      </c>
      <c r="E144" s="86">
        <v>2</v>
      </c>
      <c r="F144" s="86"/>
      <c r="G144" s="23">
        <f t="shared" si="4"/>
        <v>17</v>
      </c>
    </row>
    <row r="145" spans="1:7" s="89" customFormat="1" ht="12.75">
      <c r="A145" s="23">
        <v>5</v>
      </c>
      <c r="B145" s="20" t="s">
        <v>114</v>
      </c>
      <c r="C145" s="19" t="s">
        <v>115</v>
      </c>
      <c r="D145" s="23">
        <v>26</v>
      </c>
      <c r="E145" s="23">
        <v>3</v>
      </c>
      <c r="F145" s="86"/>
      <c r="G145" s="23">
        <f t="shared" si="4"/>
        <v>29</v>
      </c>
    </row>
    <row r="146" spans="1:7" s="89" customFormat="1" ht="21.75" customHeight="1">
      <c r="A146" s="23">
        <v>6</v>
      </c>
      <c r="B146" s="20" t="s">
        <v>116</v>
      </c>
      <c r="C146" s="19" t="s">
        <v>117</v>
      </c>
      <c r="D146" s="23">
        <v>13</v>
      </c>
      <c r="E146" s="23">
        <v>2</v>
      </c>
      <c r="F146" s="23"/>
      <c r="G146" s="23">
        <f t="shared" si="4"/>
        <v>15</v>
      </c>
    </row>
    <row r="147" spans="1:67" s="18" customFormat="1" ht="21.75" customHeight="1">
      <c r="A147" s="100" t="s">
        <v>731</v>
      </c>
      <c r="B147" s="115"/>
      <c r="C147" s="116"/>
      <c r="D147" s="26"/>
      <c r="E147" s="26"/>
      <c r="F147" s="26"/>
      <c r="G147" s="26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</row>
    <row r="148" spans="1:7" s="89" customFormat="1" ht="21.75" customHeight="1">
      <c r="A148" s="23">
        <v>1</v>
      </c>
      <c r="B148" s="20" t="s">
        <v>262</v>
      </c>
      <c r="C148" s="19" t="s">
        <v>263</v>
      </c>
      <c r="D148" s="23">
        <v>9</v>
      </c>
      <c r="E148" s="23">
        <v>1</v>
      </c>
      <c r="F148" s="23"/>
      <c r="G148" s="23">
        <v>10</v>
      </c>
    </row>
    <row r="149" spans="1:7" s="89" customFormat="1" ht="25.5" customHeight="1">
      <c r="A149" s="25">
        <v>2</v>
      </c>
      <c r="B149" s="189" t="s">
        <v>308</v>
      </c>
      <c r="C149" s="58" t="s">
        <v>307</v>
      </c>
      <c r="D149" s="23">
        <v>8</v>
      </c>
      <c r="E149" s="23">
        <v>2</v>
      </c>
      <c r="F149" s="23"/>
      <c r="G149" s="23">
        <v>10</v>
      </c>
    </row>
    <row r="150" spans="1:7" s="89" customFormat="1" ht="21.75" customHeight="1">
      <c r="A150" s="23">
        <v>3</v>
      </c>
      <c r="B150" s="20" t="s">
        <v>369</v>
      </c>
      <c r="C150" s="19" t="s">
        <v>370</v>
      </c>
      <c r="D150" s="23">
        <v>1</v>
      </c>
      <c r="E150" s="23"/>
      <c r="F150" s="23"/>
      <c r="G150" s="23">
        <v>1</v>
      </c>
    </row>
    <row r="151" spans="1:67" s="18" customFormat="1" ht="21.75" customHeight="1">
      <c r="A151" s="103" t="s">
        <v>728</v>
      </c>
      <c r="B151" s="104"/>
      <c r="C151" s="105"/>
      <c r="D151" s="26"/>
      <c r="E151" s="26"/>
      <c r="F151" s="26"/>
      <c r="G151" s="26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</row>
    <row r="152" spans="1:7" s="89" customFormat="1" ht="29.25" customHeight="1">
      <c r="A152" s="23">
        <v>1</v>
      </c>
      <c r="B152" s="20" t="s">
        <v>589</v>
      </c>
      <c r="C152" s="19" t="s">
        <v>590</v>
      </c>
      <c r="D152" s="23">
        <v>5</v>
      </c>
      <c r="E152" s="23">
        <v>1</v>
      </c>
      <c r="F152" s="23"/>
      <c r="G152" s="23">
        <v>6</v>
      </c>
    </row>
    <row r="153" spans="1:67" s="18" customFormat="1" ht="21.75" customHeight="1">
      <c r="A153" s="100" t="s">
        <v>732</v>
      </c>
      <c r="B153" s="101"/>
      <c r="C153" s="102"/>
      <c r="D153" s="26"/>
      <c r="E153" s="26"/>
      <c r="F153" s="26"/>
      <c r="G153" s="26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</row>
    <row r="154" spans="1:7" s="89" customFormat="1" ht="21.75" customHeight="1">
      <c r="A154" s="23">
        <v>1</v>
      </c>
      <c r="B154" s="99" t="s">
        <v>733</v>
      </c>
      <c r="C154" s="19" t="s">
        <v>321</v>
      </c>
      <c r="D154" s="23"/>
      <c r="E154" s="23">
        <v>1</v>
      </c>
      <c r="F154" s="23"/>
      <c r="G154" s="23">
        <v>1</v>
      </c>
    </row>
    <row r="155" spans="1:7" s="89" customFormat="1" ht="27.75" customHeight="1">
      <c r="A155" s="23">
        <v>2</v>
      </c>
      <c r="B155" s="99" t="s">
        <v>734</v>
      </c>
      <c r="C155" s="19" t="s">
        <v>414</v>
      </c>
      <c r="D155" s="23"/>
      <c r="E155" s="23">
        <v>1</v>
      </c>
      <c r="F155" s="23"/>
      <c r="G155" s="23">
        <v>1</v>
      </c>
    </row>
    <row r="156" spans="1:7" s="89" customFormat="1" ht="38.25" customHeight="1">
      <c r="A156" s="23">
        <v>3</v>
      </c>
      <c r="B156" s="99" t="s">
        <v>735</v>
      </c>
      <c r="C156" s="19" t="s">
        <v>432</v>
      </c>
      <c r="D156" s="23"/>
      <c r="E156" s="23">
        <v>2</v>
      </c>
      <c r="F156" s="23"/>
      <c r="G156" s="23">
        <v>2</v>
      </c>
    </row>
    <row r="157" spans="1:7" s="89" customFormat="1" ht="22.5" customHeight="1">
      <c r="A157" s="23">
        <v>4</v>
      </c>
      <c r="B157" s="99" t="s">
        <v>736</v>
      </c>
      <c r="C157" s="19" t="s">
        <v>454</v>
      </c>
      <c r="D157" s="23"/>
      <c r="E157" s="23">
        <v>1</v>
      </c>
      <c r="F157" s="23"/>
      <c r="G157" s="23">
        <v>1</v>
      </c>
    </row>
    <row r="158" spans="1:7" s="89" customFormat="1" ht="22.5" customHeight="1">
      <c r="A158" s="23">
        <v>5</v>
      </c>
      <c r="B158" s="99" t="s">
        <v>473</v>
      </c>
      <c r="C158" s="19" t="s">
        <v>474</v>
      </c>
      <c r="D158" s="23"/>
      <c r="E158" s="23">
        <v>1</v>
      </c>
      <c r="F158" s="23"/>
      <c r="G158" s="23">
        <v>1</v>
      </c>
    </row>
    <row r="159" spans="1:67" s="1" customFormat="1" ht="12.75">
      <c r="A159" s="7"/>
      <c r="B159" s="8"/>
      <c r="C159" s="7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  <c r="BO159" s="160"/>
    </row>
    <row r="160" spans="1:67" s="1" customFormat="1" ht="12.75">
      <c r="A160" s="7"/>
      <c r="B160" s="8"/>
      <c r="C160" s="7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  <c r="BL160" s="160"/>
      <c r="BM160" s="160"/>
      <c r="BN160" s="160"/>
      <c r="BO160" s="160"/>
    </row>
    <row r="161" spans="1:67" s="1" customFormat="1" ht="12.75">
      <c r="A161" s="7"/>
      <c r="B161" s="8"/>
      <c r="C161" s="7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  <c r="BO161" s="160"/>
    </row>
    <row r="162" spans="1:67" s="1" customFormat="1" ht="12.75">
      <c r="A162" s="7"/>
      <c r="B162" s="8"/>
      <c r="C162" s="7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  <c r="BO162" s="160"/>
    </row>
    <row r="163" spans="1:67" s="1" customFormat="1" ht="12.75">
      <c r="A163" s="7"/>
      <c r="B163" s="8"/>
      <c r="C163" s="7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  <c r="BO163" s="160"/>
    </row>
    <row r="164" spans="1:67" s="1" customFormat="1" ht="12.75">
      <c r="A164" s="7"/>
      <c r="B164" s="8"/>
      <c r="C164" s="7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</row>
    <row r="165" spans="1:67" s="1" customFormat="1" ht="12.75">
      <c r="A165" s="7"/>
      <c r="B165" s="8"/>
      <c r="C165" s="7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  <c r="BO165" s="160"/>
    </row>
    <row r="166" spans="1:67" s="1" customFormat="1" ht="12.75">
      <c r="A166" s="7"/>
      <c r="B166" s="8"/>
      <c r="C166" s="7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0"/>
      <c r="BL166" s="160"/>
      <c r="BM166" s="160"/>
      <c r="BN166" s="160"/>
      <c r="BO166" s="160"/>
    </row>
    <row r="167" spans="1:67" s="1" customFormat="1" ht="12.75">
      <c r="A167" s="7"/>
      <c r="B167" s="8"/>
      <c r="C167" s="7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  <c r="BO167" s="160"/>
    </row>
    <row r="168" spans="1:67" s="1" customFormat="1" ht="12.75">
      <c r="A168" s="7"/>
      <c r="B168" s="8"/>
      <c r="C168" s="7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  <c r="BO168" s="160"/>
    </row>
    <row r="169" spans="1:67" s="1" customFormat="1" ht="12.75">
      <c r="A169" s="7"/>
      <c r="B169" s="8"/>
      <c r="C169" s="7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  <c r="BO169" s="160"/>
    </row>
    <row r="170" spans="1:67" s="1" customFormat="1" ht="12.75">
      <c r="A170" s="7"/>
      <c r="B170" s="8"/>
      <c r="C170" s="7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  <c r="BO170" s="160"/>
    </row>
    <row r="171" spans="1:67" s="1" customFormat="1" ht="12.75">
      <c r="A171" s="7"/>
      <c r="B171" s="8"/>
      <c r="C171" s="7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</row>
    <row r="172" spans="1:67" s="1" customFormat="1" ht="12.75">
      <c r="A172" s="7"/>
      <c r="B172" s="8"/>
      <c r="C172" s="7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  <c r="BO172" s="160"/>
    </row>
    <row r="173" spans="1:67" s="1" customFormat="1" ht="12.75">
      <c r="A173" s="7"/>
      <c r="B173" s="8"/>
      <c r="C173" s="7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  <c r="BL173" s="160"/>
      <c r="BM173" s="160"/>
      <c r="BN173" s="160"/>
      <c r="BO173" s="160"/>
    </row>
    <row r="174" spans="1:67" s="1" customFormat="1" ht="12.75">
      <c r="A174" s="7"/>
      <c r="B174" s="8"/>
      <c r="C174" s="7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BN174" s="160"/>
      <c r="BO174" s="160"/>
    </row>
    <row r="175" spans="1:67" s="1" customFormat="1" ht="12.75">
      <c r="A175" s="7"/>
      <c r="B175" s="8"/>
      <c r="C175" s="7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160"/>
      <c r="BN175" s="160"/>
      <c r="BO175" s="160"/>
    </row>
    <row r="176" spans="1:67" s="1" customFormat="1" ht="12.75">
      <c r="A176" s="7"/>
      <c r="B176" s="8"/>
      <c r="C176" s="7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BN176" s="160"/>
      <c r="BO176" s="160"/>
    </row>
    <row r="177" spans="1:67" s="1" customFormat="1" ht="12.75">
      <c r="A177" s="7"/>
      <c r="B177" s="8"/>
      <c r="C177" s="7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  <c r="BJ177" s="160"/>
      <c r="BK177" s="160"/>
      <c r="BL177" s="160"/>
      <c r="BM177" s="160"/>
      <c r="BN177" s="160"/>
      <c r="BO177" s="160"/>
    </row>
    <row r="178" spans="1:3" s="1" customFormat="1" ht="12.75">
      <c r="A178" s="7"/>
      <c r="B178" s="8"/>
      <c r="C178" s="7"/>
    </row>
    <row r="179" spans="1:3" s="1" customFormat="1" ht="12.75">
      <c r="A179" s="7"/>
      <c r="B179" s="8"/>
      <c r="C179" s="7"/>
    </row>
    <row r="180" spans="1:3" s="1" customFormat="1" ht="12.75">
      <c r="A180" s="7"/>
      <c r="B180" s="8"/>
      <c r="C180" s="7"/>
    </row>
    <row r="181" spans="1:3" s="1" customFormat="1" ht="12.75">
      <c r="A181" s="7"/>
      <c r="B181" s="8"/>
      <c r="C181" s="7"/>
    </row>
  </sheetData>
  <sheetProtection/>
  <mergeCells count="29">
    <mergeCell ref="A126:C126"/>
    <mergeCell ref="A103:C103"/>
    <mergeCell ref="B1:G1"/>
    <mergeCell ref="A2:G2"/>
    <mergeCell ref="A97:G97"/>
    <mergeCell ref="B98:B99"/>
    <mergeCell ref="A147:C147"/>
    <mergeCell ref="B140:C140"/>
    <mergeCell ref="D132:G132"/>
    <mergeCell ref="A137:C137"/>
    <mergeCell ref="A131:G131"/>
    <mergeCell ref="C98:C99"/>
    <mergeCell ref="A100:C100"/>
    <mergeCell ref="B132:B133"/>
    <mergeCell ref="C132:C133"/>
    <mergeCell ref="A105:C105"/>
    <mergeCell ref="A113:C113"/>
    <mergeCell ref="A118:C118"/>
    <mergeCell ref="D98:G98"/>
    <mergeCell ref="B3:B4"/>
    <mergeCell ref="A3:A4"/>
    <mergeCell ref="D3:G3"/>
    <mergeCell ref="A98:A99"/>
    <mergeCell ref="A153:C153"/>
    <mergeCell ref="A134:C134"/>
    <mergeCell ref="A128:C128"/>
    <mergeCell ref="A151:C151"/>
    <mergeCell ref="C33:C37"/>
    <mergeCell ref="C3:C4"/>
  </mergeCells>
  <printOptions/>
  <pageMargins left="0.2362204724409449" right="0" top="0.1968503937007874" bottom="0.1968503937007874" header="0.2755905511811024" footer="0.31496062992125984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60"/>
  <sheetViews>
    <sheetView zoomScale="115" zoomScaleNormal="115" zoomScalePageLayoutView="0" workbookViewId="0" topLeftCell="A97">
      <selection activeCell="B102" sqref="B102:B103"/>
    </sheetView>
  </sheetViews>
  <sheetFormatPr defaultColWidth="9.140625" defaultRowHeight="12.75"/>
  <cols>
    <col min="1" max="1" width="6.421875" style="7" customWidth="1"/>
    <col min="2" max="2" width="53.140625" style="8" customWidth="1"/>
    <col min="3" max="3" width="24.7109375" style="7" customWidth="1"/>
    <col min="4" max="4" width="7.57421875" style="1" customWidth="1"/>
    <col min="5" max="5" width="6.00390625" style="1" bestFit="1" customWidth="1"/>
    <col min="6" max="6" width="6.421875" style="1" customWidth="1"/>
    <col min="7" max="7" width="9.28125" style="1" customWidth="1"/>
    <col min="8" max="16384" width="9.140625" style="9" customWidth="1"/>
  </cols>
  <sheetData>
    <row r="1" spans="1:7" s="3" customFormat="1" ht="111" customHeight="1">
      <c r="A1" s="106" t="s">
        <v>690</v>
      </c>
      <c r="B1" s="133"/>
      <c r="C1" s="133"/>
      <c r="D1" s="133"/>
      <c r="E1" s="133"/>
      <c r="F1" s="133"/>
      <c r="G1" s="133"/>
    </row>
    <row r="2" spans="1:3" s="3" customFormat="1" ht="18" customHeight="1">
      <c r="A2" s="2"/>
      <c r="C2" s="2"/>
    </row>
    <row r="3" spans="1:7" s="3" customFormat="1" ht="57" customHeight="1">
      <c r="A3" s="134" t="s">
        <v>691</v>
      </c>
      <c r="B3" s="135"/>
      <c r="C3" s="135"/>
      <c r="D3" s="135"/>
      <c r="E3" s="135"/>
      <c r="F3" s="135"/>
      <c r="G3" s="135"/>
    </row>
    <row r="4" spans="1:7" s="3" customFormat="1" ht="27.75" customHeight="1">
      <c r="A4" s="109" t="s">
        <v>4</v>
      </c>
      <c r="B4" s="110" t="s">
        <v>155</v>
      </c>
      <c r="C4" s="110" t="s">
        <v>18</v>
      </c>
      <c r="D4" s="108" t="s">
        <v>0</v>
      </c>
      <c r="E4" s="108"/>
      <c r="F4" s="108"/>
      <c r="G4" s="108"/>
    </row>
    <row r="5" spans="1:7" s="3" customFormat="1" ht="93.75">
      <c r="A5" s="109"/>
      <c r="B5" s="109"/>
      <c r="C5" s="110"/>
      <c r="D5" s="11" t="s">
        <v>1</v>
      </c>
      <c r="E5" s="11" t="s">
        <v>3</v>
      </c>
      <c r="F5" s="10" t="s">
        <v>17</v>
      </c>
      <c r="G5" s="12" t="s">
        <v>2</v>
      </c>
    </row>
    <row r="6" spans="1:7" s="54" customFormat="1" ht="15">
      <c r="A6" s="103" t="s">
        <v>693</v>
      </c>
      <c r="B6" s="104"/>
      <c r="C6" s="105"/>
      <c r="D6" s="51"/>
      <c r="E6" s="51"/>
      <c r="F6" s="52"/>
      <c r="G6" s="53"/>
    </row>
    <row r="7" spans="1:7" s="62" customFormat="1" ht="25.5">
      <c r="A7" s="23">
        <v>1</v>
      </c>
      <c r="B7" s="138" t="s">
        <v>578</v>
      </c>
      <c r="C7" s="19" t="s">
        <v>579</v>
      </c>
      <c r="D7" s="19">
        <v>160</v>
      </c>
      <c r="E7" s="19">
        <v>28</v>
      </c>
      <c r="F7" s="19">
        <v>30</v>
      </c>
      <c r="G7" s="88">
        <f aca="true" t="shared" si="0" ref="G7:G12">F7+E7+D7</f>
        <v>218</v>
      </c>
    </row>
    <row r="8" spans="1:7" s="80" customFormat="1" ht="25.5">
      <c r="A8" s="23">
        <v>2</v>
      </c>
      <c r="B8" s="60" t="s">
        <v>364</v>
      </c>
      <c r="C8" s="19" t="s">
        <v>365</v>
      </c>
      <c r="D8" s="19">
        <v>15</v>
      </c>
      <c r="E8" s="19">
        <v>2</v>
      </c>
      <c r="F8" s="19">
        <v>17</v>
      </c>
      <c r="G8" s="88">
        <f t="shared" si="0"/>
        <v>34</v>
      </c>
    </row>
    <row r="9" spans="1:7" s="80" customFormat="1" ht="12.75">
      <c r="A9" s="23">
        <v>3</v>
      </c>
      <c r="B9" s="60" t="s">
        <v>596</v>
      </c>
      <c r="C9" s="19" t="s">
        <v>595</v>
      </c>
      <c r="D9" s="19">
        <v>120</v>
      </c>
      <c r="E9" s="19">
        <v>15</v>
      </c>
      <c r="F9" s="19">
        <v>24</v>
      </c>
      <c r="G9" s="88">
        <f t="shared" si="0"/>
        <v>159</v>
      </c>
    </row>
    <row r="10" spans="1:7" s="80" customFormat="1" ht="12.75">
      <c r="A10" s="23">
        <v>4</v>
      </c>
      <c r="B10" s="139" t="s">
        <v>444</v>
      </c>
      <c r="C10" s="140" t="s">
        <v>445</v>
      </c>
      <c r="D10" s="19">
        <v>100</v>
      </c>
      <c r="E10" s="19">
        <v>30</v>
      </c>
      <c r="F10" s="19">
        <v>33</v>
      </c>
      <c r="G10" s="88">
        <f t="shared" si="0"/>
        <v>163</v>
      </c>
    </row>
    <row r="11" spans="1:7" s="62" customFormat="1" ht="15">
      <c r="A11" s="23">
        <v>5</v>
      </c>
      <c r="B11" s="60" t="s">
        <v>580</v>
      </c>
      <c r="C11" s="19" t="s">
        <v>141</v>
      </c>
      <c r="D11" s="19">
        <v>140</v>
      </c>
      <c r="E11" s="19">
        <v>15</v>
      </c>
      <c r="F11" s="19">
        <v>24</v>
      </c>
      <c r="G11" s="88">
        <f t="shared" si="0"/>
        <v>179</v>
      </c>
    </row>
    <row r="12" spans="2:7" s="3" customFormat="1" ht="15">
      <c r="B12" s="41" t="s">
        <v>558</v>
      </c>
      <c r="C12" s="5" t="s">
        <v>131</v>
      </c>
      <c r="D12" s="5">
        <v>140</v>
      </c>
      <c r="E12" s="5">
        <v>15</v>
      </c>
      <c r="F12" s="5">
        <v>24</v>
      </c>
      <c r="G12" s="88">
        <f t="shared" si="0"/>
        <v>179</v>
      </c>
    </row>
    <row r="13" spans="1:7" s="54" customFormat="1" ht="15">
      <c r="A13" s="103" t="s">
        <v>694</v>
      </c>
      <c r="B13" s="104"/>
      <c r="C13" s="105"/>
      <c r="D13" s="51"/>
      <c r="E13" s="51"/>
      <c r="F13" s="52"/>
      <c r="G13" s="53"/>
    </row>
    <row r="14" spans="1:7" s="62" customFormat="1" ht="25.5">
      <c r="A14" s="23">
        <v>1</v>
      </c>
      <c r="B14" s="20" t="s">
        <v>200</v>
      </c>
      <c r="C14" s="19" t="s">
        <v>201</v>
      </c>
      <c r="D14" s="19">
        <v>35</v>
      </c>
      <c r="E14" s="19">
        <v>2</v>
      </c>
      <c r="F14" s="19">
        <v>7</v>
      </c>
      <c r="G14" s="19">
        <f>F14+E14+D14</f>
        <v>44</v>
      </c>
    </row>
    <row r="15" spans="1:7" s="62" customFormat="1" ht="25.5">
      <c r="A15" s="23">
        <v>2</v>
      </c>
      <c r="B15" s="20" t="s">
        <v>284</v>
      </c>
      <c r="C15" s="19" t="s">
        <v>285</v>
      </c>
      <c r="D15" s="19">
        <v>35</v>
      </c>
      <c r="E15" s="19">
        <v>2</v>
      </c>
      <c r="F15" s="19">
        <v>7</v>
      </c>
      <c r="G15" s="19">
        <f>F15+E15+D15</f>
        <v>44</v>
      </c>
    </row>
    <row r="16" spans="1:7" s="62" customFormat="1" ht="25.5">
      <c r="A16" s="23">
        <v>3</v>
      </c>
      <c r="B16" s="20" t="s">
        <v>401</v>
      </c>
      <c r="C16" s="19" t="s">
        <v>402</v>
      </c>
      <c r="D16" s="19">
        <v>35</v>
      </c>
      <c r="E16" s="19">
        <v>2</v>
      </c>
      <c r="F16" s="19">
        <v>7</v>
      </c>
      <c r="G16" s="19">
        <f>F16+E16+D16</f>
        <v>44</v>
      </c>
    </row>
    <row r="17" spans="1:7" s="62" customFormat="1" ht="15">
      <c r="A17" s="23">
        <v>4</v>
      </c>
      <c r="B17" s="20" t="s">
        <v>430</v>
      </c>
      <c r="C17" s="19" t="s">
        <v>431</v>
      </c>
      <c r="D17" s="19">
        <v>35</v>
      </c>
      <c r="E17" s="19">
        <v>2</v>
      </c>
      <c r="F17" s="19">
        <v>7</v>
      </c>
      <c r="G17" s="19">
        <f>F17+E17+D17</f>
        <v>44</v>
      </c>
    </row>
    <row r="18" spans="1:7" s="62" customFormat="1" ht="25.5">
      <c r="A18" s="23">
        <v>5</v>
      </c>
      <c r="B18" s="20" t="s">
        <v>477</v>
      </c>
      <c r="C18" s="19" t="s">
        <v>478</v>
      </c>
      <c r="D18" s="19">
        <v>35</v>
      </c>
      <c r="E18" s="19">
        <v>2</v>
      </c>
      <c r="F18" s="19">
        <v>7</v>
      </c>
      <c r="G18" s="19">
        <f>F18+E18+D18</f>
        <v>44</v>
      </c>
    </row>
    <row r="19" spans="1:7" s="62" customFormat="1" ht="25.5">
      <c r="A19" s="23">
        <v>6</v>
      </c>
      <c r="B19" s="20" t="s">
        <v>622</v>
      </c>
      <c r="C19" s="19" t="s">
        <v>623</v>
      </c>
      <c r="D19" s="19">
        <v>35</v>
      </c>
      <c r="E19" s="19">
        <v>2</v>
      </c>
      <c r="F19" s="19">
        <v>7</v>
      </c>
      <c r="G19" s="19">
        <v>44</v>
      </c>
    </row>
    <row r="20" spans="1:7" s="62" customFormat="1" ht="25.5">
      <c r="A20" s="23">
        <v>7</v>
      </c>
      <c r="B20" s="20" t="s">
        <v>624</v>
      </c>
      <c r="C20" s="19" t="s">
        <v>625</v>
      </c>
      <c r="D20" s="19">
        <v>35</v>
      </c>
      <c r="E20" s="19">
        <v>2</v>
      </c>
      <c r="F20" s="19">
        <v>7</v>
      </c>
      <c r="G20" s="19">
        <v>44</v>
      </c>
    </row>
    <row r="21" spans="1:7" s="54" customFormat="1" ht="15">
      <c r="A21" s="114" t="s">
        <v>695</v>
      </c>
      <c r="B21" s="114"/>
      <c r="C21" s="114"/>
      <c r="D21" s="24"/>
      <c r="E21" s="24"/>
      <c r="F21" s="24"/>
      <c r="G21" s="61"/>
    </row>
    <row r="22" spans="1:7" s="62" customFormat="1" ht="15">
      <c r="A22" s="23">
        <v>1</v>
      </c>
      <c r="B22" s="20" t="s">
        <v>33</v>
      </c>
      <c r="C22" s="19" t="s">
        <v>416</v>
      </c>
      <c r="D22" s="23">
        <v>160</v>
      </c>
      <c r="E22" s="23">
        <v>10</v>
      </c>
      <c r="F22" s="23">
        <v>12</v>
      </c>
      <c r="G22" s="23">
        <f>F22+E22+D22</f>
        <v>182</v>
      </c>
    </row>
    <row r="23" spans="1:7" s="80" customFormat="1" ht="25.5">
      <c r="A23" s="23">
        <v>2</v>
      </c>
      <c r="B23" s="76" t="s">
        <v>135</v>
      </c>
      <c r="C23" s="141" t="s">
        <v>422</v>
      </c>
      <c r="D23" s="23">
        <v>100</v>
      </c>
      <c r="E23" s="23">
        <v>10</v>
      </c>
      <c r="F23" s="23">
        <v>20</v>
      </c>
      <c r="G23" s="23">
        <v>130</v>
      </c>
    </row>
    <row r="24" spans="1:7" s="62" customFormat="1" ht="25.5">
      <c r="A24" s="23">
        <v>3</v>
      </c>
      <c r="B24" s="20" t="s">
        <v>136</v>
      </c>
      <c r="C24" s="19" t="s">
        <v>423</v>
      </c>
      <c r="D24" s="23">
        <v>150</v>
      </c>
      <c r="E24" s="23">
        <v>10</v>
      </c>
      <c r="F24" s="23">
        <v>20</v>
      </c>
      <c r="G24" s="23">
        <f>F24+E24+D24</f>
        <v>180</v>
      </c>
    </row>
    <row r="25" spans="1:7" s="62" customFormat="1" ht="15">
      <c r="A25" s="23">
        <v>4</v>
      </c>
      <c r="B25" s="20" t="s">
        <v>583</v>
      </c>
      <c r="C25" s="19" t="s">
        <v>104</v>
      </c>
      <c r="D25" s="23">
        <v>200</v>
      </c>
      <c r="E25" s="23">
        <v>10</v>
      </c>
      <c r="F25" s="23">
        <v>20</v>
      </c>
      <c r="G25" s="23">
        <v>230</v>
      </c>
    </row>
    <row r="26" spans="1:7" s="62" customFormat="1" ht="15">
      <c r="A26" s="23">
        <v>5</v>
      </c>
      <c r="B26" s="20" t="s">
        <v>79</v>
      </c>
      <c r="C26" s="19" t="s">
        <v>153</v>
      </c>
      <c r="D26" s="23">
        <v>200</v>
      </c>
      <c r="E26" s="23">
        <v>10</v>
      </c>
      <c r="F26" s="23">
        <v>25</v>
      </c>
      <c r="G26" s="23">
        <f>D26+E26+F26</f>
        <v>235</v>
      </c>
    </row>
    <row r="27" spans="1:7" s="3" customFormat="1" ht="15">
      <c r="A27" s="100" t="s">
        <v>696</v>
      </c>
      <c r="B27" s="101"/>
      <c r="C27" s="102"/>
      <c r="D27" s="59"/>
      <c r="E27" s="59"/>
      <c r="F27" s="59"/>
      <c r="G27" s="59"/>
    </row>
    <row r="28" spans="1:7" s="62" customFormat="1" ht="25.5">
      <c r="A28" s="23">
        <v>1</v>
      </c>
      <c r="B28" s="142" t="s">
        <v>278</v>
      </c>
      <c r="C28" s="143" t="s">
        <v>279</v>
      </c>
      <c r="D28" s="47">
        <v>220</v>
      </c>
      <c r="E28" s="47">
        <v>10</v>
      </c>
      <c r="F28" s="47">
        <v>19</v>
      </c>
      <c r="G28" s="47">
        <f>F28+E28+D28</f>
        <v>249</v>
      </c>
    </row>
    <row r="29" spans="1:7" s="62" customFormat="1" ht="15">
      <c r="A29" s="23">
        <v>2</v>
      </c>
      <c r="B29" s="142" t="s">
        <v>475</v>
      </c>
      <c r="C29" s="143" t="s">
        <v>476</v>
      </c>
      <c r="D29" s="47">
        <v>250</v>
      </c>
      <c r="E29" s="47">
        <v>10</v>
      </c>
      <c r="F29" s="47">
        <v>22</v>
      </c>
      <c r="G29" s="47">
        <f>F29+E29+D29</f>
        <v>282</v>
      </c>
    </row>
    <row r="30" spans="1:7" s="62" customFormat="1" ht="15">
      <c r="A30" s="23">
        <v>3</v>
      </c>
      <c r="B30" s="142" t="s">
        <v>636</v>
      </c>
      <c r="C30" s="143" t="s">
        <v>141</v>
      </c>
      <c r="D30" s="47">
        <v>100</v>
      </c>
      <c r="E30" s="47">
        <v>10</v>
      </c>
      <c r="F30" s="47">
        <v>20</v>
      </c>
      <c r="G30" s="47">
        <v>130</v>
      </c>
    </row>
    <row r="31" spans="1:7" s="62" customFormat="1" ht="27" customHeight="1">
      <c r="A31" s="23">
        <v>4</v>
      </c>
      <c r="B31" s="20" t="s">
        <v>637</v>
      </c>
      <c r="C31" s="19" t="s">
        <v>131</v>
      </c>
      <c r="D31" s="19">
        <v>120</v>
      </c>
      <c r="E31" s="19">
        <v>10</v>
      </c>
      <c r="F31" s="19">
        <v>20</v>
      </c>
      <c r="G31" s="19">
        <v>140</v>
      </c>
    </row>
    <row r="32" spans="1:7" s="3" customFormat="1" ht="15">
      <c r="A32" s="100" t="s">
        <v>697</v>
      </c>
      <c r="B32" s="101"/>
      <c r="C32" s="102"/>
      <c r="D32" s="24"/>
      <c r="E32" s="24"/>
      <c r="F32" s="24"/>
      <c r="G32" s="61"/>
    </row>
    <row r="33" spans="1:17" s="62" customFormat="1" ht="25.5">
      <c r="A33" s="19">
        <v>1</v>
      </c>
      <c r="B33" s="20" t="s">
        <v>287</v>
      </c>
      <c r="C33" s="19" t="s">
        <v>286</v>
      </c>
      <c r="D33" s="23">
        <v>130</v>
      </c>
      <c r="E33" s="23">
        <v>10</v>
      </c>
      <c r="F33" s="23">
        <v>17</v>
      </c>
      <c r="G33" s="23">
        <f aca="true" t="shared" si="1" ref="G33:G39">F33+E33+D33</f>
        <v>157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s="62" customFormat="1" ht="15">
      <c r="A34" s="90">
        <v>2</v>
      </c>
      <c r="B34" s="145" t="s">
        <v>415</v>
      </c>
      <c r="C34" s="90" t="s">
        <v>318</v>
      </c>
      <c r="D34" s="86">
        <v>120</v>
      </c>
      <c r="E34" s="86">
        <v>10</v>
      </c>
      <c r="F34" s="86">
        <v>11</v>
      </c>
      <c r="G34" s="86">
        <f t="shared" si="1"/>
        <v>141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s="62" customFormat="1" ht="15">
      <c r="A35" s="19">
        <v>3</v>
      </c>
      <c r="B35" s="20" t="s">
        <v>101</v>
      </c>
      <c r="C35" s="19" t="s">
        <v>446</v>
      </c>
      <c r="D35" s="23">
        <v>120</v>
      </c>
      <c r="E35" s="23">
        <v>10</v>
      </c>
      <c r="F35" s="23">
        <v>17</v>
      </c>
      <c r="G35" s="23">
        <f t="shared" si="1"/>
        <v>147</v>
      </c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8" s="147" customFormat="1" ht="15">
      <c r="A36" s="143">
        <v>4</v>
      </c>
      <c r="B36" s="142" t="s">
        <v>138</v>
      </c>
      <c r="C36" s="143" t="s">
        <v>571</v>
      </c>
      <c r="D36" s="47">
        <v>130</v>
      </c>
      <c r="E36" s="47">
        <v>10</v>
      </c>
      <c r="F36" s="47">
        <v>18</v>
      </c>
      <c r="G36" s="47">
        <f t="shared" si="1"/>
        <v>158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6"/>
    </row>
    <row r="37" spans="1:17" s="62" customFormat="1" ht="25.5">
      <c r="A37" s="19">
        <v>5</v>
      </c>
      <c r="B37" s="20" t="s">
        <v>627</v>
      </c>
      <c r="C37" s="19" t="s">
        <v>139</v>
      </c>
      <c r="D37" s="23">
        <v>130</v>
      </c>
      <c r="E37" s="23">
        <v>10</v>
      </c>
      <c r="F37" s="23">
        <v>18</v>
      </c>
      <c r="G37" s="23">
        <f t="shared" si="1"/>
        <v>158</v>
      </c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7" s="3" customFormat="1" ht="15">
      <c r="A38" s="6">
        <v>6</v>
      </c>
      <c r="B38" s="21" t="s">
        <v>82</v>
      </c>
      <c r="C38" s="5" t="s">
        <v>104</v>
      </c>
      <c r="D38" s="6">
        <v>130</v>
      </c>
      <c r="E38" s="6">
        <v>10</v>
      </c>
      <c r="F38" s="6">
        <v>18</v>
      </c>
      <c r="G38" s="6">
        <f t="shared" si="1"/>
        <v>158</v>
      </c>
    </row>
    <row r="39" spans="1:7" s="3" customFormat="1" ht="15">
      <c r="A39" s="6">
        <v>7</v>
      </c>
      <c r="B39" s="21" t="s">
        <v>140</v>
      </c>
      <c r="C39" s="5" t="s">
        <v>604</v>
      </c>
      <c r="D39" s="6">
        <v>100</v>
      </c>
      <c r="E39" s="6">
        <v>10</v>
      </c>
      <c r="F39" s="6">
        <v>18</v>
      </c>
      <c r="G39" s="6">
        <f t="shared" si="1"/>
        <v>128</v>
      </c>
    </row>
    <row r="40" spans="1:7" s="3" customFormat="1" ht="15">
      <c r="A40" s="128" t="s">
        <v>698</v>
      </c>
      <c r="B40" s="128"/>
      <c r="C40" s="128"/>
      <c r="D40" s="55"/>
      <c r="E40" s="55"/>
      <c r="F40" s="55"/>
      <c r="G40" s="55"/>
    </row>
    <row r="41" spans="1:7" s="62" customFormat="1" ht="15">
      <c r="A41" s="47">
        <v>1</v>
      </c>
      <c r="B41" s="148" t="s">
        <v>154</v>
      </c>
      <c r="C41" s="47" t="s">
        <v>285</v>
      </c>
      <c r="D41" s="47">
        <v>120</v>
      </c>
      <c r="E41" s="47">
        <v>10</v>
      </c>
      <c r="F41" s="47">
        <v>21</v>
      </c>
      <c r="G41" s="47">
        <f>F41+E41+D41</f>
        <v>151</v>
      </c>
    </row>
    <row r="42" spans="1:7" s="62" customFormat="1" ht="15">
      <c r="A42" s="23">
        <v>2</v>
      </c>
      <c r="B42" s="20" t="s">
        <v>34</v>
      </c>
      <c r="C42" s="19" t="s">
        <v>621</v>
      </c>
      <c r="D42" s="23">
        <v>120</v>
      </c>
      <c r="E42" s="23">
        <v>10</v>
      </c>
      <c r="F42" s="23">
        <v>24</v>
      </c>
      <c r="G42" s="23">
        <f>F42+E42+D42</f>
        <v>154</v>
      </c>
    </row>
    <row r="43" spans="1:7" s="3" customFormat="1" ht="15">
      <c r="A43" s="100" t="s">
        <v>699</v>
      </c>
      <c r="B43" s="101"/>
      <c r="C43" s="102"/>
      <c r="D43" s="26"/>
      <c r="E43" s="26"/>
      <c r="F43" s="26"/>
      <c r="G43" s="26"/>
    </row>
    <row r="44" spans="1:7" s="62" customFormat="1" ht="25.5">
      <c r="A44" s="23">
        <v>1</v>
      </c>
      <c r="B44" s="20" t="s">
        <v>248</v>
      </c>
      <c r="C44" s="19" t="s">
        <v>247</v>
      </c>
      <c r="D44" s="23">
        <v>60</v>
      </c>
      <c r="E44" s="23">
        <v>4</v>
      </c>
      <c r="F44" s="23">
        <v>4</v>
      </c>
      <c r="G44" s="23">
        <f>F44+E44+D44</f>
        <v>68</v>
      </c>
    </row>
    <row r="45" spans="1:7" s="62" customFormat="1" ht="15">
      <c r="A45" s="23">
        <v>2</v>
      </c>
      <c r="B45" s="20" t="s">
        <v>251</v>
      </c>
      <c r="C45" s="19" t="s">
        <v>571</v>
      </c>
      <c r="D45" s="23">
        <v>60</v>
      </c>
      <c r="E45" s="23">
        <v>4</v>
      </c>
      <c r="F45" s="23">
        <v>4</v>
      </c>
      <c r="G45" s="23">
        <f>F45+E45+D45</f>
        <v>68</v>
      </c>
    </row>
    <row r="46" spans="1:7" s="62" customFormat="1" ht="15">
      <c r="A46" s="23">
        <v>3</v>
      </c>
      <c r="B46" s="20" t="s">
        <v>316</v>
      </c>
      <c r="C46" s="19" t="s">
        <v>131</v>
      </c>
      <c r="D46" s="23">
        <v>60</v>
      </c>
      <c r="E46" s="23">
        <v>4</v>
      </c>
      <c r="F46" s="23">
        <v>4</v>
      </c>
      <c r="G46" s="23">
        <f>F46+E46+D46</f>
        <v>68</v>
      </c>
    </row>
    <row r="47" spans="1:16" s="54" customFormat="1" ht="15">
      <c r="A47" s="103" t="s">
        <v>275</v>
      </c>
      <c r="B47" s="104"/>
      <c r="C47" s="105"/>
      <c r="D47" s="26"/>
      <c r="E47" s="26"/>
      <c r="F47" s="26"/>
      <c r="G47" s="26"/>
      <c r="H47" s="62"/>
      <c r="I47" s="62"/>
      <c r="J47" s="62"/>
      <c r="K47" s="62"/>
      <c r="L47" s="62"/>
      <c r="M47" s="62"/>
      <c r="N47" s="62"/>
      <c r="O47" s="62"/>
      <c r="P47" s="62"/>
    </row>
    <row r="48" spans="1:7" s="62" customFormat="1" ht="15">
      <c r="A48" s="23">
        <v>1</v>
      </c>
      <c r="B48" s="20" t="s">
        <v>700</v>
      </c>
      <c r="C48" s="19" t="s">
        <v>635</v>
      </c>
      <c r="D48" s="23"/>
      <c r="E48" s="23"/>
      <c r="F48" s="23"/>
      <c r="G48" s="23"/>
    </row>
    <row r="49" spans="1:16" s="54" customFormat="1" ht="15">
      <c r="A49" s="103" t="s">
        <v>701</v>
      </c>
      <c r="B49" s="104"/>
      <c r="C49" s="105"/>
      <c r="D49" s="26"/>
      <c r="E49" s="26"/>
      <c r="F49" s="26"/>
      <c r="G49" s="26"/>
      <c r="H49" s="62"/>
      <c r="I49" s="62"/>
      <c r="J49" s="62"/>
      <c r="K49" s="62"/>
      <c r="L49" s="62"/>
      <c r="M49" s="62"/>
      <c r="N49" s="62"/>
      <c r="O49" s="62"/>
      <c r="P49" s="62"/>
    </row>
    <row r="50" spans="1:7" s="62" customFormat="1" ht="15">
      <c r="A50" s="23">
        <v>1</v>
      </c>
      <c r="B50" s="20" t="s">
        <v>558</v>
      </c>
      <c r="C50" s="19" t="s">
        <v>131</v>
      </c>
      <c r="D50" s="23">
        <v>80</v>
      </c>
      <c r="E50" s="23">
        <v>5</v>
      </c>
      <c r="F50" s="23">
        <v>15</v>
      </c>
      <c r="G50" s="23">
        <v>100</v>
      </c>
    </row>
    <row r="51" spans="1:7" s="62" customFormat="1" ht="15">
      <c r="A51" s="114" t="s">
        <v>702</v>
      </c>
      <c r="B51" s="114"/>
      <c r="C51" s="114"/>
      <c r="D51" s="63"/>
      <c r="E51" s="63"/>
      <c r="F51" s="63"/>
      <c r="G51" s="63"/>
    </row>
    <row r="52" spans="1:7" s="62" customFormat="1" ht="25.5">
      <c r="A52" s="23">
        <v>1</v>
      </c>
      <c r="B52" s="20" t="s">
        <v>111</v>
      </c>
      <c r="C52" s="19" t="s">
        <v>311</v>
      </c>
      <c r="D52" s="23">
        <v>120</v>
      </c>
      <c r="E52" s="23">
        <v>8</v>
      </c>
      <c r="F52" s="23">
        <v>12</v>
      </c>
      <c r="G52" s="23">
        <f>F52+E52+D52</f>
        <v>140</v>
      </c>
    </row>
    <row r="53" spans="1:7" s="62" customFormat="1" ht="25.5">
      <c r="A53" s="23">
        <v>2</v>
      </c>
      <c r="B53" s="20" t="s">
        <v>35</v>
      </c>
      <c r="C53" s="19" t="s">
        <v>110</v>
      </c>
      <c r="D53" s="23">
        <v>80</v>
      </c>
      <c r="E53" s="23">
        <v>15</v>
      </c>
      <c r="F53" s="23">
        <v>18</v>
      </c>
      <c r="G53" s="23">
        <f aca="true" t="shared" si="2" ref="G53:G58">F53+E53+D53</f>
        <v>113</v>
      </c>
    </row>
    <row r="54" spans="1:7" s="62" customFormat="1" ht="25.5">
      <c r="A54" s="23">
        <v>3</v>
      </c>
      <c r="B54" s="62" t="s">
        <v>380</v>
      </c>
      <c r="C54" s="19" t="s">
        <v>381</v>
      </c>
      <c r="D54" s="23">
        <v>15</v>
      </c>
      <c r="E54" s="23">
        <v>2</v>
      </c>
      <c r="F54" s="23"/>
      <c r="G54" s="23">
        <v>17</v>
      </c>
    </row>
    <row r="55" spans="1:7" s="62" customFormat="1" ht="25.5">
      <c r="A55" s="23">
        <v>4</v>
      </c>
      <c r="B55" s="20" t="s">
        <v>112</v>
      </c>
      <c r="C55" s="19" t="s">
        <v>403</v>
      </c>
      <c r="D55" s="23">
        <v>200</v>
      </c>
      <c r="E55" s="23">
        <v>15</v>
      </c>
      <c r="F55" s="23">
        <v>21</v>
      </c>
      <c r="G55" s="23">
        <f>F55+E55+D55</f>
        <v>236</v>
      </c>
    </row>
    <row r="56" spans="1:7" s="62" customFormat="1" ht="15">
      <c r="A56" s="23">
        <v>5</v>
      </c>
      <c r="B56" s="20" t="s">
        <v>36</v>
      </c>
      <c r="C56" s="19" t="s">
        <v>113</v>
      </c>
      <c r="D56" s="23">
        <v>300</v>
      </c>
      <c r="E56" s="23">
        <v>15</v>
      </c>
      <c r="F56" s="23">
        <v>20</v>
      </c>
      <c r="G56" s="23">
        <f t="shared" si="2"/>
        <v>335</v>
      </c>
    </row>
    <row r="57" spans="1:7" s="62" customFormat="1" ht="25.5">
      <c r="A57" s="23">
        <v>6</v>
      </c>
      <c r="B57" s="20" t="s">
        <v>593</v>
      </c>
      <c r="C57" s="19" t="s">
        <v>594</v>
      </c>
      <c r="D57" s="23">
        <v>15</v>
      </c>
      <c r="E57" s="23">
        <v>2</v>
      </c>
      <c r="F57" s="23"/>
      <c r="G57" s="23">
        <f t="shared" si="2"/>
        <v>17</v>
      </c>
    </row>
    <row r="58" spans="1:7" s="62" customFormat="1" ht="25.5">
      <c r="A58" s="6">
        <v>7</v>
      </c>
      <c r="B58" s="21" t="s">
        <v>83</v>
      </c>
      <c r="C58" s="5" t="s">
        <v>84</v>
      </c>
      <c r="D58" s="6">
        <v>100</v>
      </c>
      <c r="E58" s="6">
        <v>15</v>
      </c>
      <c r="F58" s="6">
        <v>26</v>
      </c>
      <c r="G58" s="6">
        <f t="shared" si="2"/>
        <v>141</v>
      </c>
    </row>
    <row r="59" spans="1:7" s="62" customFormat="1" ht="15">
      <c r="A59" s="111" t="s">
        <v>703</v>
      </c>
      <c r="B59" s="111"/>
      <c r="C59" s="111"/>
      <c r="D59" s="26"/>
      <c r="E59" s="26"/>
      <c r="F59" s="26"/>
      <c r="G59" s="26"/>
    </row>
    <row r="60" spans="1:7" s="62" customFormat="1" ht="15">
      <c r="A60" s="23" t="s">
        <v>6</v>
      </c>
      <c r="B60" s="20" t="s">
        <v>37</v>
      </c>
      <c r="C60" s="19" t="s">
        <v>222</v>
      </c>
      <c r="D60" s="23">
        <v>100</v>
      </c>
      <c r="E60" s="23">
        <v>3</v>
      </c>
      <c r="F60" s="23">
        <v>8</v>
      </c>
      <c r="G60" s="23">
        <f>D60+E60+F60</f>
        <v>111</v>
      </c>
    </row>
    <row r="61" spans="1:7" s="62" customFormat="1" ht="15">
      <c r="A61" s="111" t="s">
        <v>704</v>
      </c>
      <c r="B61" s="111"/>
      <c r="C61" s="111"/>
      <c r="D61" s="26"/>
      <c r="E61" s="26"/>
      <c r="F61" s="26"/>
      <c r="G61" s="26"/>
    </row>
    <row r="62" spans="1:7" s="62" customFormat="1" ht="15">
      <c r="A62" s="19">
        <v>1</v>
      </c>
      <c r="B62" s="20" t="s">
        <v>142</v>
      </c>
      <c r="C62" s="19" t="s">
        <v>442</v>
      </c>
      <c r="D62" s="23">
        <v>70</v>
      </c>
      <c r="E62" s="23">
        <v>10</v>
      </c>
      <c r="F62" s="23">
        <v>13</v>
      </c>
      <c r="G62" s="23">
        <f>F62+E62+D62</f>
        <v>93</v>
      </c>
    </row>
    <row r="63" spans="1:7" s="62" customFormat="1" ht="15">
      <c r="A63" s="23">
        <v>2</v>
      </c>
      <c r="B63" s="20" t="s">
        <v>143</v>
      </c>
      <c r="C63" s="19" t="s">
        <v>144</v>
      </c>
      <c r="D63" s="23">
        <v>50</v>
      </c>
      <c r="E63" s="23">
        <v>10</v>
      </c>
      <c r="F63" s="23">
        <v>10</v>
      </c>
      <c r="G63" s="23">
        <v>70</v>
      </c>
    </row>
    <row r="64" spans="1:7" s="62" customFormat="1" ht="15">
      <c r="A64" s="114" t="s">
        <v>705</v>
      </c>
      <c r="B64" s="114"/>
      <c r="C64" s="114"/>
      <c r="D64" s="26"/>
      <c r="E64" s="26"/>
      <c r="F64" s="26"/>
      <c r="G64" s="26"/>
    </row>
    <row r="65" spans="1:7" s="62" customFormat="1" ht="15">
      <c r="A65" s="23" t="s">
        <v>6</v>
      </c>
      <c r="B65" s="20" t="s">
        <v>132</v>
      </c>
      <c r="C65" s="19" t="s">
        <v>197</v>
      </c>
      <c r="D65" s="23">
        <v>60</v>
      </c>
      <c r="E65" s="23">
        <v>15</v>
      </c>
      <c r="F65" s="23">
        <v>8</v>
      </c>
      <c r="G65" s="23">
        <f>D65+E65+F65</f>
        <v>83</v>
      </c>
    </row>
    <row r="66" spans="1:7" s="62" customFormat="1" ht="15">
      <c r="A66" s="23" t="s">
        <v>7</v>
      </c>
      <c r="B66" s="20" t="s">
        <v>32</v>
      </c>
      <c r="C66" s="19" t="s">
        <v>405</v>
      </c>
      <c r="D66" s="23">
        <v>70</v>
      </c>
      <c r="E66" s="23">
        <v>6</v>
      </c>
      <c r="F66" s="23">
        <v>9</v>
      </c>
      <c r="G66" s="23">
        <f>D66+E66+F66</f>
        <v>85</v>
      </c>
    </row>
    <row r="67" spans="1:7" s="3" customFormat="1" ht="15">
      <c r="A67" s="114" t="s">
        <v>706</v>
      </c>
      <c r="B67" s="114"/>
      <c r="C67" s="114"/>
      <c r="D67" s="26">
        <f>D69+D68</f>
        <v>120</v>
      </c>
      <c r="E67" s="26">
        <f>E69+E68</f>
        <v>12</v>
      </c>
      <c r="F67" s="26">
        <f>F69+F68</f>
        <v>24</v>
      </c>
      <c r="G67" s="26">
        <f>G69+G68</f>
        <v>156</v>
      </c>
    </row>
    <row r="68" spans="1:7" s="22" customFormat="1" ht="25.5">
      <c r="A68" s="23">
        <v>1</v>
      </c>
      <c r="B68" s="20" t="s">
        <v>32</v>
      </c>
      <c r="C68" s="19" t="s">
        <v>404</v>
      </c>
      <c r="D68" s="23">
        <v>60</v>
      </c>
      <c r="E68" s="23">
        <v>6</v>
      </c>
      <c r="F68" s="23">
        <v>12</v>
      </c>
      <c r="G68" s="23">
        <f>D68+E68+F68</f>
        <v>78</v>
      </c>
    </row>
    <row r="69" spans="1:7" s="22" customFormat="1" ht="12.75">
      <c r="A69" s="23">
        <v>2</v>
      </c>
      <c r="B69" s="20" t="s">
        <v>613</v>
      </c>
      <c r="C69" s="19" t="s">
        <v>614</v>
      </c>
      <c r="D69" s="23">
        <v>60</v>
      </c>
      <c r="E69" s="23">
        <v>6</v>
      </c>
      <c r="F69" s="23">
        <v>12</v>
      </c>
      <c r="G69" s="23">
        <f>F69+E69+D69</f>
        <v>78</v>
      </c>
    </row>
    <row r="70" spans="1:15" s="15" customFormat="1" ht="12.75">
      <c r="A70" s="103" t="s">
        <v>707</v>
      </c>
      <c r="B70" s="104"/>
      <c r="C70" s="105"/>
      <c r="D70" s="26"/>
      <c r="E70" s="26"/>
      <c r="F70" s="26"/>
      <c r="G70" s="26"/>
      <c r="H70" s="22"/>
      <c r="I70" s="22"/>
      <c r="J70" s="22"/>
      <c r="K70" s="22"/>
      <c r="L70" s="22"/>
      <c r="M70" s="22"/>
      <c r="N70" s="22"/>
      <c r="O70" s="22"/>
    </row>
    <row r="71" spans="1:7" s="22" customFormat="1" ht="25.5">
      <c r="A71" s="23">
        <v>1</v>
      </c>
      <c r="B71" s="20" t="s">
        <v>450</v>
      </c>
      <c r="C71" s="19" t="s">
        <v>451</v>
      </c>
      <c r="D71" s="23">
        <v>20</v>
      </c>
      <c r="E71" s="23">
        <v>3</v>
      </c>
      <c r="F71" s="23">
        <v>8</v>
      </c>
      <c r="G71" s="23">
        <f>F71+E71+D71</f>
        <v>31</v>
      </c>
    </row>
    <row r="72" spans="1:7" s="22" customFormat="1" ht="25.5">
      <c r="A72" s="23">
        <v>2</v>
      </c>
      <c r="B72" s="20" t="s">
        <v>572</v>
      </c>
      <c r="C72" s="19" t="s">
        <v>573</v>
      </c>
      <c r="D72" s="23">
        <v>20</v>
      </c>
      <c r="E72" s="23">
        <v>3</v>
      </c>
      <c r="F72" s="23">
        <v>8</v>
      </c>
      <c r="G72" s="23">
        <f>F72+E72+D72</f>
        <v>31</v>
      </c>
    </row>
    <row r="73" spans="1:15" s="15" customFormat="1" ht="12.75">
      <c r="A73" s="103" t="s">
        <v>266</v>
      </c>
      <c r="B73" s="104"/>
      <c r="C73" s="105"/>
      <c r="D73" s="26"/>
      <c r="E73" s="26"/>
      <c r="F73" s="26"/>
      <c r="G73" s="26"/>
      <c r="H73" s="22"/>
      <c r="I73" s="22"/>
      <c r="J73" s="22"/>
      <c r="K73" s="22"/>
      <c r="L73" s="22"/>
      <c r="M73" s="22"/>
      <c r="N73" s="22"/>
      <c r="O73" s="22"/>
    </row>
    <row r="74" spans="1:7" s="22" customFormat="1" ht="12.75">
      <c r="A74" s="23">
        <v>1</v>
      </c>
      <c r="B74" s="20" t="s">
        <v>700</v>
      </c>
      <c r="C74" s="19" t="s">
        <v>635</v>
      </c>
      <c r="D74" s="23"/>
      <c r="E74" s="23"/>
      <c r="F74" s="23"/>
      <c r="G74" s="23"/>
    </row>
    <row r="75" spans="1:15" s="15" customFormat="1" ht="12.75">
      <c r="A75" s="100" t="s">
        <v>708</v>
      </c>
      <c r="B75" s="117"/>
      <c r="C75" s="118"/>
      <c r="D75" s="26"/>
      <c r="E75" s="26"/>
      <c r="F75" s="26"/>
      <c r="G75" s="26"/>
      <c r="H75" s="22"/>
      <c r="I75" s="22"/>
      <c r="J75" s="22"/>
      <c r="K75" s="22"/>
      <c r="L75" s="22"/>
      <c r="M75" s="22"/>
      <c r="N75" s="22"/>
      <c r="O75" s="22"/>
    </row>
    <row r="76" spans="1:7" s="22" customFormat="1" ht="12.75">
      <c r="A76" s="23">
        <v>1</v>
      </c>
      <c r="B76" s="99" t="s">
        <v>466</v>
      </c>
      <c r="C76" s="19" t="s">
        <v>467</v>
      </c>
      <c r="D76" s="23">
        <v>120</v>
      </c>
      <c r="E76" s="23">
        <v>5</v>
      </c>
      <c r="F76" s="23">
        <v>10</v>
      </c>
      <c r="G76" s="23">
        <v>135</v>
      </c>
    </row>
    <row r="77" spans="1:15" s="14" customFormat="1" ht="12.75">
      <c r="A77" s="103" t="s">
        <v>709</v>
      </c>
      <c r="B77" s="104"/>
      <c r="C77" s="105"/>
      <c r="D77" s="26"/>
      <c r="E77" s="26"/>
      <c r="F77" s="26"/>
      <c r="G77" s="26"/>
      <c r="H77" s="22"/>
      <c r="I77" s="22"/>
      <c r="J77" s="22"/>
      <c r="K77" s="22"/>
      <c r="L77" s="22"/>
      <c r="M77" s="22"/>
      <c r="N77" s="22"/>
      <c r="O77" s="22"/>
    </row>
    <row r="78" spans="1:7" s="22" customFormat="1" ht="12.75">
      <c r="A78" s="23">
        <v>1</v>
      </c>
      <c r="B78" s="20" t="s">
        <v>288</v>
      </c>
      <c r="C78" s="19" t="s">
        <v>289</v>
      </c>
      <c r="D78" s="23">
        <v>30</v>
      </c>
      <c r="E78" s="23">
        <v>2</v>
      </c>
      <c r="F78" s="23">
        <v>6</v>
      </c>
      <c r="G78" s="23">
        <f>F78+E78+D78</f>
        <v>38</v>
      </c>
    </row>
    <row r="79" spans="1:7" s="14" customFormat="1" ht="12.75">
      <c r="A79" s="111" t="s">
        <v>710</v>
      </c>
      <c r="B79" s="111"/>
      <c r="C79" s="111"/>
      <c r="D79" s="36"/>
      <c r="E79" s="36"/>
      <c r="F79" s="36"/>
      <c r="G79" s="36"/>
    </row>
    <row r="80" spans="1:7" s="22" customFormat="1" ht="12.75">
      <c r="A80" s="19">
        <v>1</v>
      </c>
      <c r="B80" s="20" t="s">
        <v>178</v>
      </c>
      <c r="C80" s="19" t="s">
        <v>177</v>
      </c>
      <c r="D80" s="23">
        <v>60</v>
      </c>
      <c r="E80" s="23">
        <v>5</v>
      </c>
      <c r="F80" s="23">
        <v>17</v>
      </c>
      <c r="G80" s="23">
        <f aca="true" t="shared" si="3" ref="G80:G89">F80+E80+D80</f>
        <v>82</v>
      </c>
    </row>
    <row r="81" spans="1:7" s="22" customFormat="1" ht="12.75">
      <c r="A81" s="19">
        <v>2</v>
      </c>
      <c r="B81" s="20" t="s">
        <v>320</v>
      </c>
      <c r="C81" s="19" t="s">
        <v>319</v>
      </c>
      <c r="D81" s="23">
        <v>50</v>
      </c>
      <c r="E81" s="23">
        <v>5</v>
      </c>
      <c r="F81" s="23">
        <v>17</v>
      </c>
      <c r="G81" s="23">
        <f t="shared" si="3"/>
        <v>72</v>
      </c>
    </row>
    <row r="82" spans="1:7" s="22" customFormat="1" ht="22.5" customHeight="1">
      <c r="A82" s="19">
        <v>3</v>
      </c>
      <c r="B82" s="20" t="s">
        <v>443</v>
      </c>
      <c r="C82" s="19" t="s">
        <v>422</v>
      </c>
      <c r="D82" s="23">
        <v>50</v>
      </c>
      <c r="E82" s="23">
        <v>5</v>
      </c>
      <c r="F82" s="23">
        <v>21</v>
      </c>
      <c r="G82" s="23">
        <f t="shared" si="3"/>
        <v>76</v>
      </c>
    </row>
    <row r="83" spans="1:7" s="22" customFormat="1" ht="12.75">
      <c r="A83" s="19">
        <v>4</v>
      </c>
      <c r="B83" s="20" t="s">
        <v>481</v>
      </c>
      <c r="C83" s="19" t="s">
        <v>482</v>
      </c>
      <c r="D83" s="23">
        <v>25</v>
      </c>
      <c r="E83" s="23">
        <v>5</v>
      </c>
      <c r="F83" s="23">
        <v>12</v>
      </c>
      <c r="G83" s="23">
        <f t="shared" si="3"/>
        <v>42</v>
      </c>
    </row>
    <row r="84" spans="1:7" s="22" customFormat="1" ht="25.5">
      <c r="A84" s="19">
        <v>5</v>
      </c>
      <c r="B84" s="20" t="s">
        <v>122</v>
      </c>
      <c r="C84" s="19" t="s">
        <v>479</v>
      </c>
      <c r="D84" s="23">
        <v>40</v>
      </c>
      <c r="E84" s="23">
        <v>5</v>
      </c>
      <c r="F84" s="23">
        <v>15</v>
      </c>
      <c r="G84" s="23">
        <f t="shared" si="3"/>
        <v>60</v>
      </c>
    </row>
    <row r="85" spans="1:7" s="14" customFormat="1" ht="25.5">
      <c r="A85" s="5">
        <v>6</v>
      </c>
      <c r="B85" s="21" t="s">
        <v>123</v>
      </c>
      <c r="C85" s="5" t="s">
        <v>480</v>
      </c>
      <c r="D85" s="6">
        <v>40</v>
      </c>
      <c r="E85" s="6">
        <v>5</v>
      </c>
      <c r="F85" s="6">
        <v>15</v>
      </c>
      <c r="G85" s="6">
        <f t="shared" si="3"/>
        <v>60</v>
      </c>
    </row>
    <row r="86" spans="1:7" s="14" customFormat="1" ht="25.5">
      <c r="A86" s="5">
        <v>7</v>
      </c>
      <c r="B86" s="21" t="s">
        <v>483</v>
      </c>
      <c r="C86" s="5" t="s">
        <v>480</v>
      </c>
      <c r="D86" s="6">
        <v>40</v>
      </c>
      <c r="E86" s="6">
        <v>5</v>
      </c>
      <c r="F86" s="6">
        <v>15</v>
      </c>
      <c r="G86" s="6">
        <f t="shared" si="3"/>
        <v>60</v>
      </c>
    </row>
    <row r="87" spans="1:8" s="14" customFormat="1" ht="12.75">
      <c r="A87" s="5">
        <v>8</v>
      </c>
      <c r="B87" s="21" t="s">
        <v>124</v>
      </c>
      <c r="C87" s="5" t="s">
        <v>484</v>
      </c>
      <c r="D87" s="6">
        <v>50</v>
      </c>
      <c r="E87" s="6">
        <v>5</v>
      </c>
      <c r="F87" s="6">
        <v>15</v>
      </c>
      <c r="G87" s="6">
        <f t="shared" si="3"/>
        <v>70</v>
      </c>
      <c r="H87" s="45"/>
    </row>
    <row r="88" spans="1:66" s="14" customFormat="1" ht="25.5">
      <c r="A88" s="74">
        <v>9</v>
      </c>
      <c r="B88" s="21" t="s">
        <v>485</v>
      </c>
      <c r="C88" s="74" t="s">
        <v>131</v>
      </c>
      <c r="D88" s="38">
        <v>30</v>
      </c>
      <c r="E88" s="38">
        <v>5</v>
      </c>
      <c r="F88" s="38">
        <v>15</v>
      </c>
      <c r="G88" s="6">
        <f t="shared" si="3"/>
        <v>50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1:66" s="6" customFormat="1" ht="25.5">
      <c r="A89" s="5">
        <v>10</v>
      </c>
      <c r="B89" s="21" t="s">
        <v>125</v>
      </c>
      <c r="C89" s="6" t="s">
        <v>131</v>
      </c>
      <c r="D89" s="6">
        <v>30</v>
      </c>
      <c r="E89" s="6">
        <v>5</v>
      </c>
      <c r="F89" s="6">
        <v>15</v>
      </c>
      <c r="G89" s="6">
        <f t="shared" si="3"/>
        <v>50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</row>
    <row r="90" spans="1:7" s="14" customFormat="1" ht="12.75">
      <c r="A90" s="125" t="s">
        <v>711</v>
      </c>
      <c r="B90" s="129"/>
      <c r="C90" s="130"/>
      <c r="D90" s="27"/>
      <c r="E90" s="27"/>
      <c r="F90" s="27"/>
      <c r="G90" s="27"/>
    </row>
    <row r="91" spans="1:7" s="149" customFormat="1" ht="12.75">
      <c r="A91" s="19">
        <v>1</v>
      </c>
      <c r="B91" s="20" t="s">
        <v>180</v>
      </c>
      <c r="C91" s="19" t="s">
        <v>181</v>
      </c>
      <c r="D91" s="23">
        <v>120</v>
      </c>
      <c r="E91" s="23">
        <v>8</v>
      </c>
      <c r="F91" s="23">
        <v>13</v>
      </c>
      <c r="G91" s="23">
        <f>F91+E91+D91</f>
        <v>141</v>
      </c>
    </row>
    <row r="92" spans="1:7" s="22" customFormat="1" ht="12.75">
      <c r="A92" s="19">
        <v>2</v>
      </c>
      <c r="B92" s="20" t="s">
        <v>251</v>
      </c>
      <c r="C92" s="19" t="s">
        <v>252</v>
      </c>
      <c r="D92" s="23">
        <v>120</v>
      </c>
      <c r="E92" s="23">
        <v>8</v>
      </c>
      <c r="F92" s="23">
        <v>13</v>
      </c>
      <c r="G92" s="23">
        <f>F92+E92+D92</f>
        <v>141</v>
      </c>
    </row>
    <row r="93" spans="1:7" s="22" customFormat="1" ht="12.75" customHeight="1">
      <c r="A93" s="19">
        <v>3</v>
      </c>
      <c r="B93" s="20" t="s">
        <v>355</v>
      </c>
      <c r="C93" s="19" t="s">
        <v>356</v>
      </c>
      <c r="D93" s="23">
        <v>100</v>
      </c>
      <c r="E93" s="23">
        <v>8</v>
      </c>
      <c r="F93" s="23">
        <v>13</v>
      </c>
      <c r="G93" s="23">
        <f>F93+E93+D93</f>
        <v>121</v>
      </c>
    </row>
    <row r="94" spans="1:45" s="15" customFormat="1" ht="12.75">
      <c r="A94" s="100" t="s">
        <v>712</v>
      </c>
      <c r="B94" s="101"/>
      <c r="C94" s="102"/>
      <c r="D94" s="26"/>
      <c r="E94" s="26"/>
      <c r="F94" s="26"/>
      <c r="G94" s="26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</row>
    <row r="95" spans="1:7" s="22" customFormat="1" ht="12.75">
      <c r="A95" s="19">
        <v>1</v>
      </c>
      <c r="B95" s="20" t="s">
        <v>505</v>
      </c>
      <c r="C95" s="19" t="s">
        <v>506</v>
      </c>
      <c r="D95" s="23">
        <v>100</v>
      </c>
      <c r="E95" s="23">
        <v>5</v>
      </c>
      <c r="F95" s="23">
        <v>3</v>
      </c>
      <c r="G95" s="23">
        <f>F95+E95+D95</f>
        <v>108</v>
      </c>
    </row>
    <row r="96" spans="1:7" s="14" customFormat="1" ht="12.75">
      <c r="A96" s="114" t="s">
        <v>713</v>
      </c>
      <c r="B96" s="114"/>
      <c r="C96" s="114"/>
      <c r="D96" s="26"/>
      <c r="E96" s="26"/>
      <c r="F96" s="26"/>
      <c r="G96" s="26"/>
    </row>
    <row r="97" spans="1:7" s="22" customFormat="1" ht="25.5">
      <c r="A97" s="23">
        <v>1</v>
      </c>
      <c r="B97" s="60" t="s">
        <v>209</v>
      </c>
      <c r="C97" s="19" t="s">
        <v>210</v>
      </c>
      <c r="D97" s="23">
        <v>40</v>
      </c>
      <c r="E97" s="23">
        <v>4</v>
      </c>
      <c r="F97" s="23">
        <v>4</v>
      </c>
      <c r="G97" s="23">
        <f>F97+E97+D97</f>
        <v>48</v>
      </c>
    </row>
    <row r="98" spans="1:7" s="22" customFormat="1" ht="25.5">
      <c r="A98" s="23">
        <v>2</v>
      </c>
      <c r="B98" s="20" t="s">
        <v>103</v>
      </c>
      <c r="C98" s="19" t="s">
        <v>210</v>
      </c>
      <c r="D98" s="23">
        <v>50</v>
      </c>
      <c r="E98" s="23">
        <v>4</v>
      </c>
      <c r="F98" s="23">
        <v>4</v>
      </c>
      <c r="G98" s="23">
        <f>F98+E98+D98</f>
        <v>58</v>
      </c>
    </row>
    <row r="99" spans="1:7" s="22" customFormat="1" ht="25.5">
      <c r="A99" s="23">
        <v>3</v>
      </c>
      <c r="B99" s="20" t="s">
        <v>243</v>
      </c>
      <c r="C99" s="19" t="s">
        <v>244</v>
      </c>
      <c r="D99" s="23">
        <v>50</v>
      </c>
      <c r="E99" s="23">
        <v>3</v>
      </c>
      <c r="F99" s="23">
        <v>3</v>
      </c>
      <c r="G99" s="23">
        <f>F99+E99+D99</f>
        <v>56</v>
      </c>
    </row>
    <row r="100" spans="1:7" s="22" customFormat="1" ht="25.5">
      <c r="A100" s="23">
        <v>4</v>
      </c>
      <c r="B100" s="19" t="s">
        <v>102</v>
      </c>
      <c r="C100" s="23" t="s">
        <v>479</v>
      </c>
      <c r="D100" s="23">
        <v>35</v>
      </c>
      <c r="E100" s="23">
        <v>3</v>
      </c>
      <c r="F100" s="23">
        <v>5</v>
      </c>
      <c r="G100" s="23">
        <f>F100+E100+D100</f>
        <v>43</v>
      </c>
    </row>
    <row r="101" spans="1:7" s="22" customFormat="1" ht="63" customHeight="1">
      <c r="A101" s="136" t="s">
        <v>692</v>
      </c>
      <c r="B101" s="137"/>
      <c r="C101" s="137"/>
      <c r="D101" s="137"/>
      <c r="E101" s="137"/>
      <c r="F101" s="137"/>
      <c r="G101" s="137"/>
    </row>
    <row r="102" spans="1:7" s="3" customFormat="1" ht="27.75" customHeight="1">
      <c r="A102" s="109" t="s">
        <v>4</v>
      </c>
      <c r="B102" s="110" t="s">
        <v>689</v>
      </c>
      <c r="C102" s="110" t="s">
        <v>18</v>
      </c>
      <c r="D102" s="108" t="s">
        <v>0</v>
      </c>
      <c r="E102" s="108"/>
      <c r="F102" s="108"/>
      <c r="G102" s="108"/>
    </row>
    <row r="103" spans="1:7" s="3" customFormat="1" ht="93.75">
      <c r="A103" s="109"/>
      <c r="B103" s="109"/>
      <c r="C103" s="110"/>
      <c r="D103" s="11" t="s">
        <v>1</v>
      </c>
      <c r="E103" s="11" t="s">
        <v>3</v>
      </c>
      <c r="F103" s="10" t="s">
        <v>17</v>
      </c>
      <c r="G103" s="12" t="s">
        <v>2</v>
      </c>
    </row>
    <row r="104" spans="1:7" s="22" customFormat="1" ht="25.5" customHeight="1">
      <c r="A104" s="100" t="s">
        <v>693</v>
      </c>
      <c r="B104" s="101"/>
      <c r="C104" s="102"/>
      <c r="D104" s="26"/>
      <c r="E104" s="55"/>
      <c r="F104" s="26"/>
      <c r="G104" s="26"/>
    </row>
    <row r="105" spans="1:7" s="22" customFormat="1" ht="25.5" customHeight="1">
      <c r="A105" s="19">
        <v>1</v>
      </c>
      <c r="B105" s="20" t="s">
        <v>171</v>
      </c>
      <c r="C105" s="19" t="s">
        <v>169</v>
      </c>
      <c r="D105" s="23">
        <v>2</v>
      </c>
      <c r="E105" s="47"/>
      <c r="F105" s="23"/>
      <c r="G105" s="23">
        <v>2</v>
      </c>
    </row>
    <row r="106" spans="1:7" s="22" customFormat="1" ht="25.5" customHeight="1">
      <c r="A106" s="19">
        <v>2</v>
      </c>
      <c r="B106" s="20" t="s">
        <v>223</v>
      </c>
      <c r="C106" s="19" t="s">
        <v>170</v>
      </c>
      <c r="D106" s="23">
        <v>2</v>
      </c>
      <c r="E106" s="47">
        <v>1</v>
      </c>
      <c r="F106" s="23"/>
      <c r="G106" s="23">
        <v>3</v>
      </c>
    </row>
    <row r="107" spans="1:7" s="22" customFormat="1" ht="25.5" customHeight="1">
      <c r="A107" s="19">
        <v>3</v>
      </c>
      <c r="B107" s="20" t="s">
        <v>172</v>
      </c>
      <c r="C107" s="19" t="s">
        <v>173</v>
      </c>
      <c r="D107" s="23">
        <v>8</v>
      </c>
      <c r="E107" s="47">
        <v>1</v>
      </c>
      <c r="F107" s="23"/>
      <c r="G107" s="23">
        <v>9</v>
      </c>
    </row>
    <row r="108" spans="1:7" s="22" customFormat="1" ht="25.5" customHeight="1">
      <c r="A108" s="19">
        <v>4</v>
      </c>
      <c r="B108" s="20" t="s">
        <v>202</v>
      </c>
      <c r="C108" s="19" t="s">
        <v>203</v>
      </c>
      <c r="D108" s="23">
        <v>6</v>
      </c>
      <c r="E108" s="47">
        <v>1</v>
      </c>
      <c r="F108" s="23"/>
      <c r="G108" s="23">
        <v>7</v>
      </c>
    </row>
    <row r="109" spans="1:7" s="22" customFormat="1" ht="25.5" customHeight="1">
      <c r="A109" s="19">
        <v>5</v>
      </c>
      <c r="B109" s="20" t="s">
        <v>254</v>
      </c>
      <c r="C109" s="19" t="s">
        <v>255</v>
      </c>
      <c r="D109" s="23">
        <v>2</v>
      </c>
      <c r="E109" s="47">
        <v>1</v>
      </c>
      <c r="F109" s="23"/>
      <c r="G109" s="23">
        <v>3</v>
      </c>
    </row>
    <row r="110" spans="1:7" s="22" customFormat="1" ht="25.5" customHeight="1">
      <c r="A110" s="19">
        <v>6</v>
      </c>
      <c r="B110" s="20" t="s">
        <v>271</v>
      </c>
      <c r="C110" s="19" t="s">
        <v>272</v>
      </c>
      <c r="D110" s="23">
        <v>6</v>
      </c>
      <c r="E110" s="47">
        <v>1</v>
      </c>
      <c r="F110" s="23"/>
      <c r="G110" s="23">
        <v>7</v>
      </c>
    </row>
    <row r="111" spans="1:7" s="22" customFormat="1" ht="25.5" customHeight="1">
      <c r="A111" s="19">
        <v>7</v>
      </c>
      <c r="B111" s="20" t="s">
        <v>273</v>
      </c>
      <c r="C111" s="19" t="s">
        <v>274</v>
      </c>
      <c r="D111" s="23">
        <v>3</v>
      </c>
      <c r="E111" s="47">
        <v>1</v>
      </c>
      <c r="F111" s="23"/>
      <c r="G111" s="23">
        <v>4</v>
      </c>
    </row>
    <row r="112" spans="1:7" s="22" customFormat="1" ht="25.5" customHeight="1">
      <c r="A112" s="19">
        <v>8</v>
      </c>
      <c r="B112" s="20" t="s">
        <v>345</v>
      </c>
      <c r="C112" s="19" t="s">
        <v>346</v>
      </c>
      <c r="D112" s="23">
        <v>2</v>
      </c>
      <c r="E112" s="47">
        <v>1</v>
      </c>
      <c r="F112" s="23"/>
      <c r="G112" s="23">
        <v>3</v>
      </c>
    </row>
    <row r="113" spans="1:7" s="22" customFormat="1" ht="25.5" customHeight="1">
      <c r="A113" s="19">
        <v>9</v>
      </c>
      <c r="B113" s="20" t="s">
        <v>357</v>
      </c>
      <c r="C113" s="19" t="s">
        <v>358</v>
      </c>
      <c r="D113" s="23">
        <v>1</v>
      </c>
      <c r="E113" s="47">
        <v>1</v>
      </c>
      <c r="F113" s="23"/>
      <c r="G113" s="23">
        <v>2</v>
      </c>
    </row>
    <row r="114" spans="1:7" s="22" customFormat="1" ht="25.5" customHeight="1">
      <c r="A114" s="19">
        <v>10</v>
      </c>
      <c r="B114" s="20" t="s">
        <v>382</v>
      </c>
      <c r="C114" s="19" t="s">
        <v>383</v>
      </c>
      <c r="D114" s="23">
        <v>1</v>
      </c>
      <c r="E114" s="47"/>
      <c r="F114" s="23"/>
      <c r="G114" s="23">
        <v>1</v>
      </c>
    </row>
    <row r="115" spans="1:7" s="22" customFormat="1" ht="25.5" customHeight="1">
      <c r="A115" s="19">
        <v>11</v>
      </c>
      <c r="B115" s="20" t="s">
        <v>397</v>
      </c>
      <c r="C115" s="19" t="s">
        <v>398</v>
      </c>
      <c r="D115" s="23">
        <v>7</v>
      </c>
      <c r="E115" s="47">
        <v>1</v>
      </c>
      <c r="F115" s="23"/>
      <c r="G115" s="23">
        <v>8</v>
      </c>
    </row>
    <row r="116" spans="1:7" s="22" customFormat="1" ht="25.5" customHeight="1">
      <c r="A116" s="19">
        <v>12</v>
      </c>
      <c r="B116" s="20" t="s">
        <v>425</v>
      </c>
      <c r="C116" s="19" t="s">
        <v>424</v>
      </c>
      <c r="D116" s="23">
        <v>1</v>
      </c>
      <c r="E116" s="47"/>
      <c r="F116" s="23"/>
      <c r="G116" s="23">
        <v>1</v>
      </c>
    </row>
    <row r="117" spans="1:7" s="22" customFormat="1" ht="25.5" customHeight="1">
      <c r="A117" s="19">
        <v>13</v>
      </c>
      <c r="B117" s="20" t="s">
        <v>581</v>
      </c>
      <c r="C117" s="19" t="s">
        <v>582</v>
      </c>
      <c r="D117" s="23">
        <v>6</v>
      </c>
      <c r="E117" s="47">
        <v>1</v>
      </c>
      <c r="F117" s="23"/>
      <c r="G117" s="23">
        <v>7</v>
      </c>
    </row>
    <row r="118" spans="1:7" s="22" customFormat="1" ht="25.5" customHeight="1">
      <c r="A118" s="100" t="s">
        <v>714</v>
      </c>
      <c r="B118" s="101"/>
      <c r="C118" s="102"/>
      <c r="D118" s="26"/>
      <c r="E118" s="55"/>
      <c r="F118" s="26"/>
      <c r="G118" s="26"/>
    </row>
    <row r="119" spans="1:7" s="22" customFormat="1" ht="25.5" customHeight="1">
      <c r="A119" s="58">
        <v>1</v>
      </c>
      <c r="B119" s="20" t="s">
        <v>176</v>
      </c>
      <c r="C119" s="19" t="s">
        <v>175</v>
      </c>
      <c r="D119" s="23">
        <v>1</v>
      </c>
      <c r="E119" s="23">
        <v>1</v>
      </c>
      <c r="F119" s="23"/>
      <c r="G119" s="23">
        <v>2</v>
      </c>
    </row>
    <row r="120" spans="1:7" s="22" customFormat="1" ht="25.5" customHeight="1">
      <c r="A120" s="58">
        <v>2</v>
      </c>
      <c r="B120" s="20" t="s">
        <v>503</v>
      </c>
      <c r="C120" s="19" t="s">
        <v>504</v>
      </c>
      <c r="D120" s="23">
        <v>1</v>
      </c>
      <c r="E120" s="23">
        <v>1</v>
      </c>
      <c r="F120" s="23"/>
      <c r="G120" s="23">
        <v>2</v>
      </c>
    </row>
    <row r="121" spans="1:7" s="22" customFormat="1" ht="25.5" customHeight="1">
      <c r="A121" s="114" t="s">
        <v>715</v>
      </c>
      <c r="B121" s="114"/>
      <c r="C121" s="114"/>
      <c r="D121" s="57"/>
      <c r="E121" s="57"/>
      <c r="F121" s="57"/>
      <c r="G121" s="57"/>
    </row>
    <row r="122" spans="1:7" s="22" customFormat="1" ht="25.5" customHeight="1">
      <c r="A122" s="23">
        <v>1</v>
      </c>
      <c r="B122" s="60" t="s">
        <v>299</v>
      </c>
      <c r="C122" s="19" t="s">
        <v>300</v>
      </c>
      <c r="D122" s="23">
        <v>1</v>
      </c>
      <c r="E122" s="23">
        <v>1</v>
      </c>
      <c r="F122" s="23"/>
      <c r="G122" s="23">
        <v>2</v>
      </c>
    </row>
    <row r="123" spans="1:7" s="22" customFormat="1" ht="25.5" customHeight="1">
      <c r="A123" s="23">
        <v>2</v>
      </c>
      <c r="B123" s="20" t="s">
        <v>147</v>
      </c>
      <c r="C123" s="19" t="s">
        <v>148</v>
      </c>
      <c r="D123" s="23">
        <v>7</v>
      </c>
      <c r="E123" s="23">
        <v>1</v>
      </c>
      <c r="F123" s="23"/>
      <c r="G123" s="23">
        <v>8</v>
      </c>
    </row>
    <row r="124" spans="1:7" s="22" customFormat="1" ht="25.5" customHeight="1">
      <c r="A124" s="100" t="s">
        <v>699</v>
      </c>
      <c r="B124" s="101"/>
      <c r="C124" s="102"/>
      <c r="D124" s="33"/>
      <c r="E124" s="33"/>
      <c r="F124" s="33"/>
      <c r="G124" s="33"/>
    </row>
    <row r="125" spans="1:7" s="22" customFormat="1" ht="25.5" customHeight="1">
      <c r="A125" s="23">
        <v>1</v>
      </c>
      <c r="B125" s="87" t="s">
        <v>15</v>
      </c>
      <c r="C125" s="58" t="s">
        <v>158</v>
      </c>
      <c r="D125" s="23">
        <v>5</v>
      </c>
      <c r="E125" s="23">
        <v>1</v>
      </c>
      <c r="F125" s="23"/>
      <c r="G125" s="23">
        <v>6</v>
      </c>
    </row>
    <row r="126" spans="1:7" s="22" customFormat="1" ht="25.5" customHeight="1">
      <c r="A126" s="23">
        <v>2</v>
      </c>
      <c r="B126" s="20" t="s">
        <v>386</v>
      </c>
      <c r="C126" s="85" t="s">
        <v>387</v>
      </c>
      <c r="D126" s="23">
        <v>7</v>
      </c>
      <c r="E126" s="23">
        <v>1</v>
      </c>
      <c r="F126" s="23"/>
      <c r="G126" s="23">
        <v>8</v>
      </c>
    </row>
    <row r="127" spans="1:7" s="22" customFormat="1" ht="25.5" customHeight="1">
      <c r="A127" s="23">
        <v>3</v>
      </c>
      <c r="B127" s="20" t="s">
        <v>514</v>
      </c>
      <c r="C127" s="85" t="s">
        <v>570</v>
      </c>
      <c r="D127" s="23">
        <v>2</v>
      </c>
      <c r="E127" s="23">
        <v>1</v>
      </c>
      <c r="F127" s="23"/>
      <c r="G127" s="23">
        <v>3</v>
      </c>
    </row>
    <row r="128" spans="1:7" s="22" customFormat="1" ht="25.5" customHeight="1">
      <c r="A128" s="23">
        <v>4</v>
      </c>
      <c r="B128" s="20" t="s">
        <v>108</v>
      </c>
      <c r="C128" s="19" t="s">
        <v>569</v>
      </c>
      <c r="D128" s="23">
        <v>2</v>
      </c>
      <c r="E128" s="23"/>
      <c r="F128" s="23"/>
      <c r="G128" s="23">
        <v>2</v>
      </c>
    </row>
    <row r="129" spans="1:7" s="22" customFormat="1" ht="25.5" customHeight="1">
      <c r="A129" s="44"/>
      <c r="B129" s="28" t="s">
        <v>698</v>
      </c>
      <c r="C129" s="27"/>
      <c r="D129" s="27"/>
      <c r="E129" s="27"/>
      <c r="F129" s="27"/>
      <c r="G129" s="27"/>
    </row>
    <row r="130" spans="1:7" s="22" customFormat="1" ht="25.5" customHeight="1">
      <c r="A130" s="58">
        <v>1</v>
      </c>
      <c r="B130" s="20" t="s">
        <v>162</v>
      </c>
      <c r="C130" s="19" t="s">
        <v>161</v>
      </c>
      <c r="D130" s="25">
        <v>15</v>
      </c>
      <c r="E130" s="25">
        <v>2</v>
      </c>
      <c r="F130" s="25"/>
      <c r="G130" s="25">
        <v>17</v>
      </c>
    </row>
    <row r="131" spans="1:7" s="22" customFormat="1" ht="25.5" customHeight="1">
      <c r="A131" s="58">
        <v>2</v>
      </c>
      <c r="B131" s="79" t="s">
        <v>264</v>
      </c>
      <c r="C131" s="58" t="s">
        <v>265</v>
      </c>
      <c r="D131" s="25">
        <v>6</v>
      </c>
      <c r="E131" s="25">
        <v>1</v>
      </c>
      <c r="F131" s="25"/>
      <c r="G131" s="25">
        <v>7</v>
      </c>
    </row>
    <row r="132" spans="1:7" s="22" customFormat="1" ht="25.5" customHeight="1">
      <c r="A132" s="58">
        <v>3</v>
      </c>
      <c r="B132" s="79" t="s">
        <v>399</v>
      </c>
      <c r="C132" s="58" t="s">
        <v>400</v>
      </c>
      <c r="D132" s="25">
        <v>17</v>
      </c>
      <c r="E132" s="25">
        <v>2</v>
      </c>
      <c r="F132" s="25"/>
      <c r="G132" s="25">
        <v>19</v>
      </c>
    </row>
    <row r="133" spans="1:7" s="22" customFormat="1" ht="25.5" customHeight="1">
      <c r="A133" s="58">
        <v>4</v>
      </c>
      <c r="B133" s="79" t="s">
        <v>468</v>
      </c>
      <c r="C133" s="58" t="s">
        <v>470</v>
      </c>
      <c r="D133" s="25">
        <v>36</v>
      </c>
      <c r="E133" s="25">
        <v>3</v>
      </c>
      <c r="F133" s="25"/>
      <c r="G133" s="25">
        <v>39</v>
      </c>
    </row>
    <row r="134" spans="1:7" s="22" customFormat="1" ht="25.5" customHeight="1">
      <c r="A134" s="58">
        <v>5</v>
      </c>
      <c r="B134" s="79" t="s">
        <v>469</v>
      </c>
      <c r="C134" s="58" t="s">
        <v>471</v>
      </c>
      <c r="D134" s="25">
        <v>36</v>
      </c>
      <c r="E134" s="25">
        <v>3</v>
      </c>
      <c r="F134" s="25"/>
      <c r="G134" s="25">
        <v>39</v>
      </c>
    </row>
    <row r="135" spans="1:7" s="22" customFormat="1" ht="25.5" customHeight="1">
      <c r="A135" s="58">
        <v>6</v>
      </c>
      <c r="B135" s="79" t="s">
        <v>469</v>
      </c>
      <c r="C135" s="58" t="s">
        <v>472</v>
      </c>
      <c r="D135" s="25">
        <v>36</v>
      </c>
      <c r="E135" s="25">
        <v>3</v>
      </c>
      <c r="F135" s="25"/>
      <c r="G135" s="25">
        <v>39</v>
      </c>
    </row>
    <row r="136" spans="1:7" s="22" customFormat="1" ht="25.5" customHeight="1">
      <c r="A136" s="58">
        <v>7</v>
      </c>
      <c r="B136" s="79" t="s">
        <v>469</v>
      </c>
      <c r="C136" s="58" t="s">
        <v>513</v>
      </c>
      <c r="D136" s="25">
        <v>19</v>
      </c>
      <c r="E136" s="25">
        <v>2</v>
      </c>
      <c r="F136" s="25"/>
      <c r="G136" s="25">
        <v>21</v>
      </c>
    </row>
    <row r="137" spans="1:7" s="14" customFormat="1" ht="25.5" customHeight="1">
      <c r="A137" s="103" t="s">
        <v>716</v>
      </c>
      <c r="B137" s="104"/>
      <c r="C137" s="105"/>
      <c r="D137" s="26"/>
      <c r="E137" s="26"/>
      <c r="F137" s="26"/>
      <c r="G137" s="26"/>
    </row>
    <row r="138" spans="1:7" s="22" customFormat="1" ht="25.5" customHeight="1">
      <c r="A138" s="23">
        <v>1</v>
      </c>
      <c r="B138" s="20" t="s">
        <v>276</v>
      </c>
      <c r="C138" s="19" t="s">
        <v>277</v>
      </c>
      <c r="D138" s="23">
        <v>4</v>
      </c>
      <c r="E138" s="23">
        <v>1</v>
      </c>
      <c r="F138" s="23"/>
      <c r="G138" s="23">
        <v>5</v>
      </c>
    </row>
    <row r="139" spans="1:7" s="22" customFormat="1" ht="25.5" customHeight="1">
      <c r="A139" s="23">
        <v>2</v>
      </c>
      <c r="B139" s="20" t="s">
        <v>341</v>
      </c>
      <c r="C139" s="19" t="s">
        <v>342</v>
      </c>
      <c r="D139" s="23">
        <v>10</v>
      </c>
      <c r="E139" s="47">
        <v>2</v>
      </c>
      <c r="F139" s="23"/>
      <c r="G139" s="23">
        <v>12</v>
      </c>
    </row>
    <row r="140" spans="1:7" s="22" customFormat="1" ht="25.5" customHeight="1">
      <c r="A140" s="23">
        <v>3</v>
      </c>
      <c r="B140" s="20" t="s">
        <v>343</v>
      </c>
      <c r="C140" s="19" t="s">
        <v>344</v>
      </c>
      <c r="D140" s="23">
        <v>10</v>
      </c>
      <c r="E140" s="47">
        <v>2</v>
      </c>
      <c r="F140" s="23"/>
      <c r="G140" s="23">
        <v>12</v>
      </c>
    </row>
    <row r="141" spans="1:7" s="22" customFormat="1" ht="25.5" customHeight="1">
      <c r="A141" s="23">
        <v>4</v>
      </c>
      <c r="B141" s="20" t="s">
        <v>632</v>
      </c>
      <c r="C141" s="19" t="s">
        <v>633</v>
      </c>
      <c r="D141" s="23">
        <v>6</v>
      </c>
      <c r="E141" s="47">
        <v>1</v>
      </c>
      <c r="F141" s="23"/>
      <c r="G141" s="23">
        <v>7</v>
      </c>
    </row>
    <row r="142" spans="1:7" s="22" customFormat="1" ht="25.5" customHeight="1">
      <c r="A142" s="19">
        <v>5</v>
      </c>
      <c r="B142" s="20" t="s">
        <v>634</v>
      </c>
      <c r="C142" s="19" t="s">
        <v>633</v>
      </c>
      <c r="D142" s="23">
        <v>6</v>
      </c>
      <c r="E142" s="47">
        <v>1</v>
      </c>
      <c r="F142" s="23"/>
      <c r="G142" s="23">
        <v>7</v>
      </c>
    </row>
    <row r="143" spans="1:24" s="14" customFormat="1" ht="25.5" customHeight="1">
      <c r="A143" s="125" t="s">
        <v>628</v>
      </c>
      <c r="B143" s="126"/>
      <c r="C143" s="127"/>
      <c r="D143" s="27"/>
      <c r="E143" s="56"/>
      <c r="F143" s="27"/>
      <c r="G143" s="27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</row>
    <row r="144" spans="1:24" s="149" customFormat="1" ht="25.5" customHeight="1">
      <c r="A144" s="149">
        <v>1</v>
      </c>
      <c r="B144" s="150" t="s">
        <v>256</v>
      </c>
      <c r="C144" s="58" t="s">
        <v>182</v>
      </c>
      <c r="D144" s="25">
        <v>4</v>
      </c>
      <c r="E144" s="151">
        <v>2</v>
      </c>
      <c r="F144" s="25"/>
      <c r="G144" s="25">
        <v>6</v>
      </c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149" customFormat="1" ht="25.5" customHeight="1">
      <c r="A145" s="58">
        <v>2</v>
      </c>
      <c r="B145" s="79" t="s">
        <v>257</v>
      </c>
      <c r="C145" s="25" t="s">
        <v>253</v>
      </c>
      <c r="D145" s="25">
        <v>3</v>
      </c>
      <c r="E145" s="25">
        <v>1</v>
      </c>
      <c r="F145" s="25"/>
      <c r="G145" s="25">
        <v>4</v>
      </c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149" customFormat="1" ht="25.5" customHeight="1">
      <c r="A146" s="58">
        <v>3</v>
      </c>
      <c r="B146" s="79" t="s">
        <v>258</v>
      </c>
      <c r="C146" s="25" t="s">
        <v>259</v>
      </c>
      <c r="D146" s="25">
        <v>1</v>
      </c>
      <c r="E146" s="25"/>
      <c r="F146" s="25"/>
      <c r="G146" s="25">
        <v>1</v>
      </c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149" customFormat="1" ht="25.5" customHeight="1">
      <c r="A147" s="58">
        <v>4</v>
      </c>
      <c r="B147" s="79" t="s">
        <v>260</v>
      </c>
      <c r="C147" s="58" t="s">
        <v>261</v>
      </c>
      <c r="D147" s="25">
        <v>1</v>
      </c>
      <c r="E147" s="25"/>
      <c r="F147" s="25"/>
      <c r="G147" s="25">
        <v>1</v>
      </c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s="149" customFormat="1" ht="25.5" customHeight="1">
      <c r="A148" s="58">
        <v>5</v>
      </c>
      <c r="B148" s="79" t="s">
        <v>291</v>
      </c>
      <c r="C148" s="58" t="s">
        <v>292</v>
      </c>
      <c r="D148" s="25">
        <v>4</v>
      </c>
      <c r="E148" s="25">
        <v>1</v>
      </c>
      <c r="F148" s="25"/>
      <c r="G148" s="25">
        <v>5</v>
      </c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149" customFormat="1" ht="25.5" customHeight="1">
      <c r="A149" s="58">
        <v>6</v>
      </c>
      <c r="B149" s="150" t="s">
        <v>293</v>
      </c>
      <c r="C149" s="58" t="s">
        <v>294</v>
      </c>
      <c r="D149" s="25">
        <v>11</v>
      </c>
      <c r="E149" s="25">
        <v>2</v>
      </c>
      <c r="F149" s="25"/>
      <c r="G149" s="25">
        <v>13</v>
      </c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s="149" customFormat="1" ht="25.5" customHeight="1">
      <c r="A150" s="58">
        <v>7</v>
      </c>
      <c r="B150" s="150" t="s">
        <v>361</v>
      </c>
      <c r="C150" s="58" t="s">
        <v>360</v>
      </c>
      <c r="D150" s="25">
        <v>3</v>
      </c>
      <c r="E150" s="25">
        <v>1</v>
      </c>
      <c r="F150" s="25"/>
      <c r="G150" s="25">
        <v>4</v>
      </c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s="149" customFormat="1" ht="25.5" customHeight="1">
      <c r="A151" s="58">
        <v>8</v>
      </c>
      <c r="B151" s="150" t="s">
        <v>428</v>
      </c>
      <c r="C151" s="58" t="s">
        <v>429</v>
      </c>
      <c r="D151" s="25">
        <v>4</v>
      </c>
      <c r="E151" s="25">
        <v>2</v>
      </c>
      <c r="F151" s="25"/>
      <c r="G151" s="25">
        <v>6</v>
      </c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s="149" customFormat="1" ht="25.5" customHeight="1">
      <c r="A152" s="58">
        <v>9</v>
      </c>
      <c r="B152" s="150" t="s">
        <v>455</v>
      </c>
      <c r="C152" s="58" t="s">
        <v>456</v>
      </c>
      <c r="D152" s="25">
        <v>16</v>
      </c>
      <c r="E152" s="25">
        <v>1</v>
      </c>
      <c r="F152" s="25"/>
      <c r="G152" s="25">
        <v>17</v>
      </c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s="149" customFormat="1" ht="25.5" customHeight="1">
      <c r="A153" s="58">
        <v>10</v>
      </c>
      <c r="B153" s="150" t="s">
        <v>455</v>
      </c>
      <c r="C153" s="58" t="s">
        <v>497</v>
      </c>
      <c r="D153" s="25">
        <v>6</v>
      </c>
      <c r="E153" s="25">
        <v>2</v>
      </c>
      <c r="F153" s="25"/>
      <c r="G153" s="25">
        <v>8</v>
      </c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s="149" customFormat="1" ht="25.5" customHeight="1">
      <c r="A154" s="58">
        <v>11</v>
      </c>
      <c r="B154" s="150" t="s">
        <v>455</v>
      </c>
      <c r="C154" s="58" t="s">
        <v>498</v>
      </c>
      <c r="D154" s="25">
        <v>6</v>
      </c>
      <c r="E154" s="25">
        <v>2</v>
      </c>
      <c r="F154" s="25"/>
      <c r="G154" s="25">
        <v>8</v>
      </c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s="149" customFormat="1" ht="25.5" customHeight="1">
      <c r="A155" s="58">
        <v>12</v>
      </c>
      <c r="B155" s="150" t="s">
        <v>469</v>
      </c>
      <c r="C155" s="58" t="s">
        <v>499</v>
      </c>
      <c r="D155" s="25">
        <v>6</v>
      </c>
      <c r="E155" s="25">
        <v>2</v>
      </c>
      <c r="F155" s="25"/>
      <c r="G155" s="25">
        <v>8</v>
      </c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s="149" customFormat="1" ht="25.5" customHeight="1">
      <c r="A156" s="58">
        <v>13</v>
      </c>
      <c r="B156" s="150" t="s">
        <v>501</v>
      </c>
      <c r="C156" s="58" t="s">
        <v>500</v>
      </c>
      <c r="D156" s="25">
        <v>6</v>
      </c>
      <c r="E156" s="25">
        <v>2</v>
      </c>
      <c r="F156" s="25"/>
      <c r="G156" s="25">
        <v>8</v>
      </c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s="149" customFormat="1" ht="25.5" customHeight="1">
      <c r="A157" s="58">
        <v>14</v>
      </c>
      <c r="B157" s="150" t="s">
        <v>469</v>
      </c>
      <c r="C157" s="58" t="s">
        <v>502</v>
      </c>
      <c r="D157" s="25">
        <v>6</v>
      </c>
      <c r="E157" s="25">
        <v>2</v>
      </c>
      <c r="F157" s="25"/>
      <c r="G157" s="25">
        <v>8</v>
      </c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</row>
    <row r="158" spans="1:7" s="22" customFormat="1" ht="12.75">
      <c r="A158" s="114" t="s">
        <v>717</v>
      </c>
      <c r="B158" s="114"/>
      <c r="C158" s="114"/>
      <c r="D158" s="57"/>
      <c r="E158" s="57"/>
      <c r="F158" s="57"/>
      <c r="G158" s="57"/>
    </row>
    <row r="159" spans="1:7" s="22" customFormat="1" ht="12.75">
      <c r="A159" s="23">
        <v>1</v>
      </c>
      <c r="B159" s="60" t="s">
        <v>351</v>
      </c>
      <c r="C159" s="23" t="s">
        <v>354</v>
      </c>
      <c r="D159" s="23">
        <v>1</v>
      </c>
      <c r="E159" s="23"/>
      <c r="F159" s="23"/>
      <c r="G159" s="23">
        <v>1</v>
      </c>
    </row>
    <row r="160" spans="1:7" s="22" customFormat="1" ht="12.75">
      <c r="A160" s="23">
        <v>2</v>
      </c>
      <c r="B160" s="60" t="s">
        <v>352</v>
      </c>
      <c r="C160" s="23" t="s">
        <v>353</v>
      </c>
      <c r="D160" s="23">
        <v>1</v>
      </c>
      <c r="E160" s="23"/>
      <c r="F160" s="23"/>
      <c r="G160" s="23">
        <v>1</v>
      </c>
    </row>
    <row r="161" spans="1:7" s="22" customFormat="1" ht="12.75">
      <c r="A161" s="23">
        <v>3</v>
      </c>
      <c r="B161" s="153" t="s">
        <v>417</v>
      </c>
      <c r="C161" s="154" t="s">
        <v>418</v>
      </c>
      <c r="D161" s="155">
        <v>6</v>
      </c>
      <c r="E161" s="155">
        <v>1</v>
      </c>
      <c r="F161" s="155"/>
      <c r="G161" s="155">
        <v>7</v>
      </c>
    </row>
    <row r="162" spans="1:7" s="22" customFormat="1" ht="12.75">
      <c r="A162" s="23">
        <v>4</v>
      </c>
      <c r="B162" s="20" t="s">
        <v>587</v>
      </c>
      <c r="C162" s="19" t="s">
        <v>419</v>
      </c>
      <c r="D162" s="23">
        <v>5</v>
      </c>
      <c r="E162" s="23">
        <v>1</v>
      </c>
      <c r="F162" s="23"/>
      <c r="G162" s="23">
        <f>E162+D162</f>
        <v>6</v>
      </c>
    </row>
    <row r="163" spans="1:7" s="22" customFormat="1" ht="12.75">
      <c r="A163" s="23">
        <v>5</v>
      </c>
      <c r="B163" s="20" t="s">
        <v>264</v>
      </c>
      <c r="C163" s="19" t="s">
        <v>449</v>
      </c>
      <c r="D163" s="23">
        <v>2</v>
      </c>
      <c r="E163" s="23"/>
      <c r="F163" s="23"/>
      <c r="G163" s="23">
        <v>2</v>
      </c>
    </row>
    <row r="164" spans="1:7" s="22" customFormat="1" ht="12.75">
      <c r="A164" s="23">
        <v>6</v>
      </c>
      <c r="B164" s="20" t="s">
        <v>530</v>
      </c>
      <c r="C164" s="19" t="s">
        <v>531</v>
      </c>
      <c r="D164" s="23">
        <v>12</v>
      </c>
      <c r="E164" s="23">
        <v>1</v>
      </c>
      <c r="F164" s="23"/>
      <c r="G164" s="23">
        <v>13</v>
      </c>
    </row>
    <row r="165" spans="1:7" s="22" customFormat="1" ht="12.75">
      <c r="A165" s="23">
        <v>7</v>
      </c>
      <c r="B165" s="20" t="s">
        <v>584</v>
      </c>
      <c r="C165" s="19" t="s">
        <v>585</v>
      </c>
      <c r="D165" s="23"/>
      <c r="E165" s="23"/>
      <c r="F165" s="23"/>
      <c r="G165" s="23"/>
    </row>
    <row r="166" spans="1:7" s="14" customFormat="1" ht="12.75">
      <c r="A166" s="6">
        <v>8</v>
      </c>
      <c r="B166" s="21" t="s">
        <v>586</v>
      </c>
      <c r="C166" s="5" t="s">
        <v>588</v>
      </c>
      <c r="D166" s="6"/>
      <c r="E166" s="6"/>
      <c r="F166" s="6"/>
      <c r="G166" s="6"/>
    </row>
    <row r="167" spans="1:7" s="14" customFormat="1" ht="12.75">
      <c r="A167" s="6">
        <v>9</v>
      </c>
      <c r="B167" s="21" t="s">
        <v>189</v>
      </c>
      <c r="C167" s="5"/>
      <c r="D167" s="6"/>
      <c r="E167" s="6"/>
      <c r="F167" s="6"/>
      <c r="G167" s="6"/>
    </row>
    <row r="168" spans="1:7" s="14" customFormat="1" ht="15" customHeight="1">
      <c r="A168" s="121" t="s">
        <v>718</v>
      </c>
      <c r="B168" s="122"/>
      <c r="C168" s="123"/>
      <c r="D168" s="26"/>
      <c r="E168" s="26"/>
      <c r="F168" s="26"/>
      <c r="G168" s="26"/>
    </row>
    <row r="169" spans="1:7" s="22" customFormat="1" ht="15" customHeight="1">
      <c r="A169" s="23">
        <v>1</v>
      </c>
      <c r="B169" s="20" t="s">
        <v>189</v>
      </c>
      <c r="C169" s="19" t="s">
        <v>183</v>
      </c>
      <c r="D169" s="23">
        <v>1</v>
      </c>
      <c r="E169" s="23">
        <v>1</v>
      </c>
      <c r="F169" s="23"/>
      <c r="G169" s="23">
        <v>2</v>
      </c>
    </row>
    <row r="170" spans="1:7" s="22" customFormat="1" ht="15" customHeight="1">
      <c r="A170" s="19">
        <v>2</v>
      </c>
      <c r="B170" s="60" t="s">
        <v>301</v>
      </c>
      <c r="C170" s="23" t="s">
        <v>303</v>
      </c>
      <c r="D170" s="23">
        <v>1</v>
      </c>
      <c r="E170" s="23">
        <v>1</v>
      </c>
      <c r="F170" s="23"/>
      <c r="G170" s="23">
        <v>2</v>
      </c>
    </row>
    <row r="171" spans="1:7" s="22" customFormat="1" ht="15" customHeight="1">
      <c r="A171" s="19">
        <v>3</v>
      </c>
      <c r="B171" s="60" t="s">
        <v>302</v>
      </c>
      <c r="C171" s="23" t="s">
        <v>304</v>
      </c>
      <c r="D171" s="23">
        <v>1</v>
      </c>
      <c r="E171" s="23">
        <v>1</v>
      </c>
      <c r="F171" s="23"/>
      <c r="G171" s="23">
        <v>2</v>
      </c>
    </row>
    <row r="172" spans="1:7" s="22" customFormat="1" ht="26.25" customHeight="1">
      <c r="A172" s="19">
        <v>4</v>
      </c>
      <c r="B172" s="60" t="s">
        <v>339</v>
      </c>
      <c r="C172" s="19" t="s">
        <v>340</v>
      </c>
      <c r="D172" s="23">
        <v>1</v>
      </c>
      <c r="E172" s="23">
        <v>1</v>
      </c>
      <c r="F172" s="23"/>
      <c r="G172" s="23">
        <v>2</v>
      </c>
    </row>
    <row r="173" spans="1:7" s="22" customFormat="1" ht="21" customHeight="1">
      <c r="A173" s="19">
        <v>5</v>
      </c>
      <c r="B173" s="60" t="s">
        <v>426</v>
      </c>
      <c r="C173" s="19" t="s">
        <v>427</v>
      </c>
      <c r="D173" s="23">
        <v>1</v>
      </c>
      <c r="E173" s="23"/>
      <c r="F173" s="23"/>
      <c r="G173" s="23">
        <v>1</v>
      </c>
    </row>
    <row r="174" spans="1:7" s="22" customFormat="1" ht="21" customHeight="1">
      <c r="A174" s="19">
        <v>6</v>
      </c>
      <c r="B174" s="60" t="s">
        <v>514</v>
      </c>
      <c r="C174" s="19" t="s">
        <v>515</v>
      </c>
      <c r="D174" s="23">
        <v>1</v>
      </c>
      <c r="E174" s="23">
        <v>1</v>
      </c>
      <c r="F174" s="23"/>
      <c r="G174" s="23">
        <v>2</v>
      </c>
    </row>
    <row r="175" spans="1:7" s="22" customFormat="1" ht="26.25" customHeight="1">
      <c r="A175" s="19">
        <v>7</v>
      </c>
      <c r="B175" s="60" t="s">
        <v>517</v>
      </c>
      <c r="C175" s="19" t="s">
        <v>516</v>
      </c>
      <c r="D175" s="23">
        <v>1</v>
      </c>
      <c r="E175" s="23">
        <v>1</v>
      </c>
      <c r="F175" s="23"/>
      <c r="G175" s="23">
        <v>2</v>
      </c>
    </row>
    <row r="176" spans="1:7" s="22" customFormat="1" ht="21" customHeight="1">
      <c r="A176" s="19">
        <v>8</v>
      </c>
      <c r="B176" s="60" t="s">
        <v>339</v>
      </c>
      <c r="C176" s="19" t="s">
        <v>518</v>
      </c>
      <c r="D176" s="23">
        <v>1</v>
      </c>
      <c r="E176" s="23">
        <v>1</v>
      </c>
      <c r="F176" s="23"/>
      <c r="G176" s="23">
        <v>2</v>
      </c>
    </row>
    <row r="177" spans="1:7" s="22" customFormat="1" ht="15" customHeight="1">
      <c r="A177" s="19">
        <v>9</v>
      </c>
      <c r="B177" s="60" t="s">
        <v>629</v>
      </c>
      <c r="C177" s="23" t="s">
        <v>631</v>
      </c>
      <c r="D177" s="23">
        <v>1</v>
      </c>
      <c r="E177" s="23">
        <v>1</v>
      </c>
      <c r="F177" s="23"/>
      <c r="G177" s="23">
        <v>2</v>
      </c>
    </row>
    <row r="178" spans="1:25" s="15" customFormat="1" ht="15" customHeight="1">
      <c r="A178" s="111" t="s">
        <v>719</v>
      </c>
      <c r="B178" s="111"/>
      <c r="C178" s="111"/>
      <c r="D178" s="26"/>
      <c r="E178" s="26"/>
      <c r="F178" s="26"/>
      <c r="G178" s="26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1:7" s="22" customFormat="1" ht="29.25" customHeight="1">
      <c r="A179" s="19">
        <v>1</v>
      </c>
      <c r="B179" s="20" t="s">
        <v>297</v>
      </c>
      <c r="C179" s="156" t="s">
        <v>298</v>
      </c>
      <c r="D179" s="86">
        <v>6</v>
      </c>
      <c r="E179" s="86">
        <v>1</v>
      </c>
      <c r="F179" s="86"/>
      <c r="G179" s="23">
        <v>7</v>
      </c>
    </row>
    <row r="180" spans="1:7" s="22" customFormat="1" ht="15" customHeight="1">
      <c r="A180" s="90">
        <v>2</v>
      </c>
      <c r="B180" s="91" t="s">
        <v>362</v>
      </c>
      <c r="C180" s="86" t="s">
        <v>363</v>
      </c>
      <c r="D180" s="86">
        <v>11</v>
      </c>
      <c r="E180" s="86">
        <v>2</v>
      </c>
      <c r="F180" s="86"/>
      <c r="G180" s="23">
        <v>13</v>
      </c>
    </row>
    <row r="181" spans="1:7" s="22" customFormat="1" ht="15" customHeight="1">
      <c r="A181" s="90">
        <v>3</v>
      </c>
      <c r="B181" s="91" t="s">
        <v>514</v>
      </c>
      <c r="C181" s="86" t="s">
        <v>626</v>
      </c>
      <c r="D181" s="86">
        <v>10</v>
      </c>
      <c r="E181" s="86">
        <v>2</v>
      </c>
      <c r="F181" s="86"/>
      <c r="G181" s="23">
        <v>12</v>
      </c>
    </row>
    <row r="182" spans="1:25" s="15" customFormat="1" ht="15" customHeight="1">
      <c r="A182" s="100" t="s">
        <v>704</v>
      </c>
      <c r="B182" s="101"/>
      <c r="C182" s="102"/>
      <c r="D182" s="26"/>
      <c r="E182" s="26"/>
      <c r="F182" s="26"/>
      <c r="G182" s="26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spans="1:7" s="22" customFormat="1" ht="15" customHeight="1">
      <c r="A183" s="157">
        <v>1</v>
      </c>
      <c r="B183" s="20" t="s">
        <v>164</v>
      </c>
      <c r="C183" s="85" t="s">
        <v>163</v>
      </c>
      <c r="D183" s="23">
        <v>7</v>
      </c>
      <c r="E183" s="23">
        <v>1</v>
      </c>
      <c r="F183" s="23"/>
      <c r="G183" s="23">
        <v>8</v>
      </c>
    </row>
    <row r="184" spans="1:7" s="22" customFormat="1" ht="28.5" customHeight="1">
      <c r="A184" s="23">
        <v>2</v>
      </c>
      <c r="B184" s="20" t="s">
        <v>312</v>
      </c>
      <c r="C184" s="19" t="s">
        <v>313</v>
      </c>
      <c r="D184" s="23">
        <v>4</v>
      </c>
      <c r="E184" s="23">
        <v>1</v>
      </c>
      <c r="F184" s="23"/>
      <c r="G184" s="23">
        <v>5</v>
      </c>
    </row>
    <row r="185" spans="1:7" s="22" customFormat="1" ht="24.75" customHeight="1">
      <c r="A185" s="23">
        <v>3</v>
      </c>
      <c r="B185" s="20" t="s">
        <v>384</v>
      </c>
      <c r="C185" s="19" t="s">
        <v>385</v>
      </c>
      <c r="D185" s="23">
        <v>4</v>
      </c>
      <c r="E185" s="23">
        <v>1</v>
      </c>
      <c r="F185" s="23"/>
      <c r="G185" s="23">
        <v>5</v>
      </c>
    </row>
    <row r="186" spans="1:25" s="15" customFormat="1" ht="12.75">
      <c r="A186" s="100" t="s">
        <v>710</v>
      </c>
      <c r="B186" s="101"/>
      <c r="C186" s="102"/>
      <c r="D186" s="36"/>
      <c r="E186" s="36"/>
      <c r="F186" s="36"/>
      <c r="G186" s="36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spans="1:7" s="22" customFormat="1" ht="12.75">
      <c r="A187" s="19">
        <v>1</v>
      </c>
      <c r="B187" s="20" t="s">
        <v>199</v>
      </c>
      <c r="C187" s="19" t="s">
        <v>198</v>
      </c>
      <c r="D187" s="23">
        <v>5</v>
      </c>
      <c r="E187" s="23">
        <v>2</v>
      </c>
      <c r="F187" s="23"/>
      <c r="G187" s="23">
        <v>7</v>
      </c>
    </row>
    <row r="188" spans="1:7" s="22" customFormat="1" ht="12.75">
      <c r="A188" s="19">
        <v>2</v>
      </c>
      <c r="B188" s="20" t="s">
        <v>322</v>
      </c>
      <c r="C188" s="19" t="s">
        <v>220</v>
      </c>
      <c r="D188" s="23">
        <v>8</v>
      </c>
      <c r="E188" s="23">
        <v>2</v>
      </c>
      <c r="F188" s="23"/>
      <c r="G188" s="23">
        <v>10</v>
      </c>
    </row>
    <row r="189" spans="1:7" s="22" customFormat="1" ht="25.5">
      <c r="A189" s="19">
        <v>3</v>
      </c>
      <c r="B189" s="20" t="s">
        <v>323</v>
      </c>
      <c r="C189" s="19" t="s">
        <v>324</v>
      </c>
      <c r="D189" s="23">
        <v>3</v>
      </c>
      <c r="E189" s="23">
        <v>1</v>
      </c>
      <c r="F189" s="23"/>
      <c r="G189" s="23">
        <v>4</v>
      </c>
    </row>
    <row r="190" spans="1:7" s="22" customFormat="1" ht="12.75">
      <c r="A190" s="19">
        <v>4</v>
      </c>
      <c r="B190" s="76" t="s">
        <v>126</v>
      </c>
      <c r="C190" s="141" t="s">
        <v>408</v>
      </c>
      <c r="D190" s="23">
        <v>3</v>
      </c>
      <c r="E190" s="23">
        <v>1</v>
      </c>
      <c r="F190" s="23"/>
      <c r="G190" s="23">
        <v>4</v>
      </c>
    </row>
    <row r="191" spans="1:7" s="22" customFormat="1" ht="25.5">
      <c r="A191" s="19">
        <v>5</v>
      </c>
      <c r="B191" s="76" t="s">
        <v>486</v>
      </c>
      <c r="C191" s="141" t="s">
        <v>433</v>
      </c>
      <c r="D191" s="23">
        <v>1</v>
      </c>
      <c r="E191" s="23">
        <v>1</v>
      </c>
      <c r="F191" s="23"/>
      <c r="G191" s="23">
        <v>2</v>
      </c>
    </row>
    <row r="192" spans="1:25" s="14" customFormat="1" ht="32.25" customHeight="1">
      <c r="A192" s="5">
        <v>6</v>
      </c>
      <c r="B192" s="29" t="s">
        <v>487</v>
      </c>
      <c r="C192" s="39" t="s">
        <v>488</v>
      </c>
      <c r="D192" s="42">
        <v>2</v>
      </c>
      <c r="E192" s="6">
        <v>1</v>
      </c>
      <c r="F192" s="42"/>
      <c r="G192" s="42">
        <v>3</v>
      </c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 spans="1:25" s="14" customFormat="1" ht="25.5">
      <c r="A193" s="74">
        <v>7</v>
      </c>
      <c r="B193" s="75" t="s">
        <v>489</v>
      </c>
      <c r="C193" s="74" t="s">
        <v>490</v>
      </c>
      <c r="D193" s="38">
        <v>2</v>
      </c>
      <c r="E193" s="38">
        <v>1</v>
      </c>
      <c r="F193" s="38"/>
      <c r="G193" s="6">
        <v>3</v>
      </c>
      <c r="H193" s="159"/>
      <c r="I193" s="159"/>
      <c r="J193" s="159"/>
      <c r="K193" s="159"/>
      <c r="L193" s="159"/>
      <c r="M193" s="159"/>
      <c r="N193" s="159"/>
      <c r="O193" s="159"/>
      <c r="P193" s="159"/>
      <c r="Q193" s="22"/>
      <c r="R193" s="22"/>
      <c r="S193" s="22"/>
      <c r="T193" s="22"/>
      <c r="U193" s="22"/>
      <c r="V193" s="22"/>
      <c r="W193" s="22"/>
      <c r="X193" s="22"/>
      <c r="Y193" s="22"/>
    </row>
    <row r="194" spans="1:25" s="6" customFormat="1" ht="25.5">
      <c r="A194" s="5">
        <v>8</v>
      </c>
      <c r="B194" s="21" t="s">
        <v>491</v>
      </c>
      <c r="C194" s="5" t="s">
        <v>492</v>
      </c>
      <c r="D194" s="6">
        <v>2</v>
      </c>
      <c r="E194" s="6">
        <v>1</v>
      </c>
      <c r="G194" s="6">
        <v>3</v>
      </c>
      <c r="H194" s="159"/>
      <c r="I194" s="159"/>
      <c r="J194" s="159"/>
      <c r="K194" s="159"/>
      <c r="L194" s="159"/>
      <c r="M194" s="159"/>
      <c r="N194" s="159"/>
      <c r="O194" s="159"/>
      <c r="P194" s="159"/>
      <c r="Q194" s="158"/>
      <c r="R194" s="23"/>
      <c r="S194" s="23"/>
      <c r="T194" s="23"/>
      <c r="U194" s="23"/>
      <c r="V194" s="23"/>
      <c r="W194" s="23"/>
      <c r="X194" s="23"/>
      <c r="Y194" s="23"/>
    </row>
    <row r="195" spans="1:17" s="23" customFormat="1" ht="25.5">
      <c r="A195" s="19">
        <v>9</v>
      </c>
      <c r="B195" s="76" t="s">
        <v>493</v>
      </c>
      <c r="C195" s="19" t="s">
        <v>494</v>
      </c>
      <c r="D195" s="23">
        <v>2</v>
      </c>
      <c r="E195" s="23">
        <v>1</v>
      </c>
      <c r="G195" s="23">
        <v>3</v>
      </c>
      <c r="H195" s="159"/>
      <c r="I195" s="159"/>
      <c r="J195" s="159"/>
      <c r="K195" s="159"/>
      <c r="L195" s="159"/>
      <c r="M195" s="159"/>
      <c r="N195" s="159"/>
      <c r="O195" s="159"/>
      <c r="P195" s="159"/>
      <c r="Q195" s="158"/>
    </row>
    <row r="196" spans="1:25" s="14" customFormat="1" ht="24.75" customHeight="1">
      <c r="A196" s="6">
        <v>10</v>
      </c>
      <c r="B196" s="21" t="s">
        <v>495</v>
      </c>
      <c r="C196" s="5" t="s">
        <v>496</v>
      </c>
      <c r="D196" s="6">
        <v>8</v>
      </c>
      <c r="E196" s="6">
        <v>1</v>
      </c>
      <c r="F196" s="6"/>
      <c r="G196" s="6">
        <v>6</v>
      </c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 spans="1:25" s="15" customFormat="1" ht="24.75" customHeight="1">
      <c r="A197" s="100" t="s">
        <v>720</v>
      </c>
      <c r="B197" s="101"/>
      <c r="C197" s="102"/>
      <c r="D197" s="26"/>
      <c r="E197" s="26"/>
      <c r="F197" s="26"/>
      <c r="G197" s="26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spans="1:7" s="22" customFormat="1" ht="24.75" customHeight="1">
      <c r="A198" s="23">
        <v>1</v>
      </c>
      <c r="B198" s="20" t="s">
        <v>721</v>
      </c>
      <c r="C198" s="19" t="s">
        <v>174</v>
      </c>
      <c r="D198" s="23">
        <v>5</v>
      </c>
      <c r="E198" s="23">
        <v>1</v>
      </c>
      <c r="F198" s="23"/>
      <c r="G198" s="23">
        <v>6</v>
      </c>
    </row>
    <row r="199" spans="1:7" s="22" customFormat="1" ht="24.75" customHeight="1">
      <c r="A199" s="23">
        <v>2</v>
      </c>
      <c r="B199" s="20" t="s">
        <v>228</v>
      </c>
      <c r="C199" s="19" t="s">
        <v>229</v>
      </c>
      <c r="D199" s="23">
        <v>2</v>
      </c>
      <c r="E199" s="23">
        <v>1</v>
      </c>
      <c r="F199" s="23"/>
      <c r="G199" s="23">
        <v>3</v>
      </c>
    </row>
    <row r="200" spans="1:7" s="22" customFormat="1" ht="24.75" customHeight="1">
      <c r="A200" s="23">
        <v>3</v>
      </c>
      <c r="B200" s="20" t="s">
        <v>230</v>
      </c>
      <c r="C200" s="19" t="s">
        <v>231</v>
      </c>
      <c r="D200" s="23">
        <v>2</v>
      </c>
      <c r="E200" s="23">
        <v>1</v>
      </c>
      <c r="F200" s="23"/>
      <c r="G200" s="23">
        <v>3</v>
      </c>
    </row>
    <row r="201" spans="1:7" s="22" customFormat="1" ht="24.75" customHeight="1">
      <c r="A201" s="23">
        <v>4</v>
      </c>
      <c r="B201" s="20" t="s">
        <v>232</v>
      </c>
      <c r="C201" s="19" t="s">
        <v>233</v>
      </c>
      <c r="D201" s="23">
        <v>2</v>
      </c>
      <c r="E201" s="23">
        <v>1</v>
      </c>
      <c r="F201" s="23"/>
      <c r="G201" s="23">
        <v>3</v>
      </c>
    </row>
    <row r="202" spans="1:7" s="22" customFormat="1" ht="24.75" customHeight="1">
      <c r="A202" s="23">
        <v>5</v>
      </c>
      <c r="B202" s="20" t="s">
        <v>239</v>
      </c>
      <c r="C202" s="19" t="s">
        <v>532</v>
      </c>
      <c r="D202" s="23">
        <v>1</v>
      </c>
      <c r="E202" s="23">
        <v>1</v>
      </c>
      <c r="F202" s="23"/>
      <c r="G202" s="23">
        <v>2</v>
      </c>
    </row>
    <row r="203" spans="1:7" s="22" customFormat="1" ht="24.75" customHeight="1">
      <c r="A203" s="23">
        <v>6</v>
      </c>
      <c r="B203" s="20" t="s">
        <v>239</v>
      </c>
      <c r="C203" s="19" t="s">
        <v>533</v>
      </c>
      <c r="D203" s="23">
        <v>4</v>
      </c>
      <c r="E203" s="23">
        <v>2</v>
      </c>
      <c r="F203" s="23"/>
      <c r="G203" s="23">
        <v>6</v>
      </c>
    </row>
    <row r="204" spans="1:7" s="22" customFormat="1" ht="24.75" customHeight="1">
      <c r="A204" s="23">
        <v>7</v>
      </c>
      <c r="B204" s="20" t="s">
        <v>534</v>
      </c>
      <c r="C204" s="19" t="s">
        <v>535</v>
      </c>
      <c r="D204" s="23">
        <v>4</v>
      </c>
      <c r="E204" s="23">
        <v>2</v>
      </c>
      <c r="F204" s="23"/>
      <c r="G204" s="23">
        <v>6</v>
      </c>
    </row>
    <row r="205" spans="1:7" s="22" customFormat="1" ht="24.75" customHeight="1">
      <c r="A205" s="23">
        <v>8</v>
      </c>
      <c r="B205" s="20" t="s">
        <v>239</v>
      </c>
      <c r="C205" s="19" t="s">
        <v>536</v>
      </c>
      <c r="D205" s="23">
        <v>4</v>
      </c>
      <c r="E205" s="23">
        <v>2</v>
      </c>
      <c r="F205" s="23"/>
      <c r="G205" s="23">
        <v>6</v>
      </c>
    </row>
    <row r="206" spans="1:7" s="22" customFormat="1" ht="24.75" customHeight="1">
      <c r="A206" s="23">
        <v>9</v>
      </c>
      <c r="B206" s="20" t="s">
        <v>239</v>
      </c>
      <c r="C206" s="19" t="s">
        <v>537</v>
      </c>
      <c r="D206" s="23">
        <v>4</v>
      </c>
      <c r="E206" s="23">
        <v>2</v>
      </c>
      <c r="F206" s="23"/>
      <c r="G206" s="23">
        <v>6</v>
      </c>
    </row>
    <row r="207" spans="1:7" s="22" customFormat="1" ht="24.75" customHeight="1">
      <c r="A207" s="23">
        <v>10</v>
      </c>
      <c r="B207" s="20" t="s">
        <v>538</v>
      </c>
      <c r="C207" s="19" t="s">
        <v>539</v>
      </c>
      <c r="D207" s="23">
        <v>4</v>
      </c>
      <c r="E207" s="23">
        <v>2</v>
      </c>
      <c r="F207" s="23"/>
      <c r="G207" s="23">
        <v>6</v>
      </c>
    </row>
    <row r="208" spans="1:7" s="22" customFormat="1" ht="24.75" customHeight="1">
      <c r="A208" s="23">
        <v>11</v>
      </c>
      <c r="B208" s="20" t="s">
        <v>228</v>
      </c>
      <c r="C208" s="19" t="s">
        <v>540</v>
      </c>
      <c r="D208" s="23">
        <v>1</v>
      </c>
      <c r="E208" s="23">
        <v>1</v>
      </c>
      <c r="F208" s="23"/>
      <c r="G208" s="23">
        <v>2</v>
      </c>
    </row>
    <row r="209" spans="1:7" s="22" customFormat="1" ht="24.75" customHeight="1">
      <c r="A209" s="23">
        <v>12</v>
      </c>
      <c r="B209" s="20" t="s">
        <v>348</v>
      </c>
      <c r="C209" s="19" t="s">
        <v>541</v>
      </c>
      <c r="D209" s="23">
        <v>1</v>
      </c>
      <c r="E209" s="23">
        <v>1</v>
      </c>
      <c r="F209" s="23"/>
      <c r="G209" s="23">
        <v>2</v>
      </c>
    </row>
    <row r="210" spans="1:29" s="14" customFormat="1" ht="24.75" customHeight="1">
      <c r="A210" s="6">
        <v>13</v>
      </c>
      <c r="B210" s="21" t="s">
        <v>629</v>
      </c>
      <c r="C210" s="5" t="s">
        <v>630</v>
      </c>
      <c r="D210" s="6">
        <v>4</v>
      </c>
      <c r="E210" s="6">
        <v>1</v>
      </c>
      <c r="F210" s="6"/>
      <c r="G210" s="6">
        <v>5</v>
      </c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</row>
    <row r="211" spans="1:29" s="15" customFormat="1" ht="24.75" customHeight="1">
      <c r="A211" s="100" t="s">
        <v>722</v>
      </c>
      <c r="B211" s="101"/>
      <c r="C211" s="102"/>
      <c r="D211" s="26"/>
      <c r="E211" s="26"/>
      <c r="F211" s="26"/>
      <c r="G211" s="26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</row>
    <row r="212" spans="1:7" s="22" customFormat="1" ht="24.75" customHeight="1">
      <c r="A212" s="23">
        <v>1</v>
      </c>
      <c r="B212" s="20" t="s">
        <v>234</v>
      </c>
      <c r="C212" s="19" t="s">
        <v>237</v>
      </c>
      <c r="D212" s="23">
        <v>4</v>
      </c>
      <c r="E212" s="23">
        <v>1</v>
      </c>
      <c r="F212" s="23"/>
      <c r="G212" s="23">
        <v>5</v>
      </c>
    </row>
    <row r="213" spans="1:7" s="22" customFormat="1" ht="24.75" customHeight="1">
      <c r="A213" s="23">
        <v>2</v>
      </c>
      <c r="B213" s="20" t="s">
        <v>239</v>
      </c>
      <c r="C213" s="19" t="s">
        <v>240</v>
      </c>
      <c r="D213" s="23">
        <v>4</v>
      </c>
      <c r="E213" s="23">
        <v>1</v>
      </c>
      <c r="F213" s="23"/>
      <c r="G213" s="23">
        <v>5</v>
      </c>
    </row>
    <row r="214" spans="1:7" s="22" customFormat="1" ht="24.75" customHeight="1">
      <c r="A214" s="23">
        <v>3</v>
      </c>
      <c r="B214" s="20" t="s">
        <v>235</v>
      </c>
      <c r="C214" s="19" t="s">
        <v>238</v>
      </c>
      <c r="D214" s="23">
        <v>2</v>
      </c>
      <c r="E214" s="23">
        <v>1</v>
      </c>
      <c r="F214" s="23"/>
      <c r="G214" s="23">
        <v>3</v>
      </c>
    </row>
    <row r="215" spans="1:7" s="22" customFormat="1" ht="24.75" customHeight="1">
      <c r="A215" s="22">
        <v>4</v>
      </c>
      <c r="B215" s="20" t="s">
        <v>236</v>
      </c>
      <c r="C215" s="19" t="s">
        <v>238</v>
      </c>
      <c r="D215" s="23">
        <v>2</v>
      </c>
      <c r="E215" s="23">
        <v>1</v>
      </c>
      <c r="F215" s="23"/>
      <c r="G215" s="23">
        <v>3</v>
      </c>
    </row>
    <row r="216" spans="1:7" s="22" customFormat="1" ht="24.75" customHeight="1">
      <c r="A216" s="23">
        <v>5</v>
      </c>
      <c r="B216" s="20" t="s">
        <v>420</v>
      </c>
      <c r="C216" s="19" t="s">
        <v>421</v>
      </c>
      <c r="D216" s="23">
        <v>8</v>
      </c>
      <c r="E216" s="23">
        <v>1</v>
      </c>
      <c r="F216" s="23"/>
      <c r="G216" s="23">
        <v>9</v>
      </c>
    </row>
    <row r="217" spans="1:7" s="22" customFormat="1" ht="24.75" customHeight="1">
      <c r="A217" s="23">
        <v>6</v>
      </c>
      <c r="B217" s="20" t="s">
        <v>616</v>
      </c>
      <c r="C217" s="19" t="s">
        <v>619</v>
      </c>
      <c r="D217" s="23">
        <v>4</v>
      </c>
      <c r="E217" s="23">
        <v>1</v>
      </c>
      <c r="F217" s="23"/>
      <c r="G217" s="23">
        <v>5</v>
      </c>
    </row>
    <row r="218" spans="1:7" s="22" customFormat="1" ht="24.75" customHeight="1">
      <c r="A218" s="23">
        <v>7</v>
      </c>
      <c r="B218" s="20" t="s">
        <v>348</v>
      </c>
      <c r="C218" s="19" t="s">
        <v>619</v>
      </c>
      <c r="D218" s="23">
        <v>4</v>
      </c>
      <c r="E218" s="23">
        <v>1</v>
      </c>
      <c r="F218" s="23"/>
      <c r="G218" s="23">
        <v>5</v>
      </c>
    </row>
    <row r="219" spans="1:7" s="22" customFormat="1" ht="24.75" customHeight="1">
      <c r="A219" s="23">
        <v>8</v>
      </c>
      <c r="B219" s="20" t="s">
        <v>617</v>
      </c>
      <c r="C219" s="19" t="s">
        <v>619</v>
      </c>
      <c r="D219" s="23">
        <v>4</v>
      </c>
      <c r="E219" s="23">
        <v>1</v>
      </c>
      <c r="F219" s="23"/>
      <c r="G219" s="23">
        <v>5</v>
      </c>
    </row>
    <row r="220" spans="1:7" s="22" customFormat="1" ht="24.75" customHeight="1">
      <c r="A220" s="23">
        <v>9</v>
      </c>
      <c r="B220" s="20" t="s">
        <v>618</v>
      </c>
      <c r="C220" s="19" t="s">
        <v>620</v>
      </c>
      <c r="D220" s="23">
        <v>4</v>
      </c>
      <c r="E220" s="23">
        <v>1</v>
      </c>
      <c r="F220" s="23"/>
      <c r="G220" s="23">
        <v>5</v>
      </c>
    </row>
    <row r="221" spans="1:22" s="15" customFormat="1" ht="24.75" customHeight="1">
      <c r="A221" s="100" t="s">
        <v>711</v>
      </c>
      <c r="B221" s="101"/>
      <c r="C221" s="102"/>
      <c r="D221" s="26"/>
      <c r="E221" s="26"/>
      <c r="F221" s="26"/>
      <c r="G221" s="26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7" s="22" customFormat="1" ht="24.75" customHeight="1">
      <c r="A222" s="23">
        <v>1</v>
      </c>
      <c r="B222" s="20" t="s">
        <v>226</v>
      </c>
      <c r="C222" s="19" t="s">
        <v>227</v>
      </c>
      <c r="D222" s="23">
        <v>15</v>
      </c>
      <c r="E222" s="23">
        <v>2</v>
      </c>
      <c r="F222" s="23"/>
      <c r="G222" s="23">
        <v>17</v>
      </c>
    </row>
    <row r="223" spans="1:7" s="22" customFormat="1" ht="24.75" customHeight="1">
      <c r="A223" s="23">
        <v>2</v>
      </c>
      <c r="B223" s="20" t="s">
        <v>305</v>
      </c>
      <c r="C223" s="19" t="s">
        <v>306</v>
      </c>
      <c r="D223" s="23">
        <v>15</v>
      </c>
      <c r="E223" s="23">
        <v>2</v>
      </c>
      <c r="F223" s="23"/>
      <c r="G223" s="23">
        <v>17</v>
      </c>
    </row>
    <row r="224" spans="1:7" s="22" customFormat="1" ht="24.75" customHeight="1">
      <c r="A224" s="23">
        <v>3</v>
      </c>
      <c r="B224" s="20" t="s">
        <v>378</v>
      </c>
      <c r="C224" s="19" t="s">
        <v>379</v>
      </c>
      <c r="D224" s="23">
        <v>6</v>
      </c>
      <c r="E224" s="23">
        <v>1</v>
      </c>
      <c r="F224" s="23"/>
      <c r="G224" s="23">
        <v>7</v>
      </c>
    </row>
    <row r="225" spans="1:7" s="48" customFormat="1" ht="12.75">
      <c r="A225" s="23">
        <v>4</v>
      </c>
      <c r="B225" s="20" t="s">
        <v>437</v>
      </c>
      <c r="C225" s="19" t="s">
        <v>438</v>
      </c>
      <c r="D225" s="23">
        <v>1</v>
      </c>
      <c r="E225" s="23">
        <v>1</v>
      </c>
      <c r="F225" s="23"/>
      <c r="G225" s="23">
        <v>2</v>
      </c>
    </row>
    <row r="226" spans="1:7" s="48" customFormat="1" ht="12.75">
      <c r="A226" s="23">
        <v>5</v>
      </c>
      <c r="B226" s="20" t="s">
        <v>510</v>
      </c>
      <c r="C226" s="19" t="s">
        <v>511</v>
      </c>
      <c r="D226" s="23">
        <v>45</v>
      </c>
      <c r="E226" s="23">
        <v>3</v>
      </c>
      <c r="F226" s="23"/>
      <c r="G226" s="23">
        <v>48</v>
      </c>
    </row>
    <row r="227" spans="1:7" s="48" customFormat="1" ht="25.5">
      <c r="A227" s="23">
        <v>6</v>
      </c>
      <c r="B227" s="20" t="s">
        <v>469</v>
      </c>
      <c r="C227" s="19" t="s">
        <v>512</v>
      </c>
      <c r="D227" s="23">
        <v>45</v>
      </c>
      <c r="E227" s="23">
        <v>3</v>
      </c>
      <c r="F227" s="23"/>
      <c r="G227" s="23">
        <v>48</v>
      </c>
    </row>
    <row r="228" spans="1:7" s="48" customFormat="1" ht="12.75">
      <c r="A228" s="23">
        <v>7</v>
      </c>
      <c r="B228" s="20" t="s">
        <v>605</v>
      </c>
      <c r="C228" s="19" t="s">
        <v>606</v>
      </c>
      <c r="D228" s="23">
        <v>15</v>
      </c>
      <c r="E228" s="23">
        <v>2</v>
      </c>
      <c r="F228" s="23"/>
      <c r="G228" s="23">
        <v>17</v>
      </c>
    </row>
    <row r="229" spans="1:7" s="48" customFormat="1" ht="12.75">
      <c r="A229" s="23">
        <v>8</v>
      </c>
      <c r="B229" s="20" t="s">
        <v>607</v>
      </c>
      <c r="C229" s="19" t="s">
        <v>608</v>
      </c>
      <c r="D229" s="23">
        <v>5</v>
      </c>
      <c r="E229" s="23">
        <v>1</v>
      </c>
      <c r="F229" s="23"/>
      <c r="G229" s="23">
        <v>4</v>
      </c>
    </row>
    <row r="230" spans="1:7" s="48" customFormat="1" ht="12.75">
      <c r="A230" s="23">
        <v>9</v>
      </c>
      <c r="B230" s="20" t="s">
        <v>609</v>
      </c>
      <c r="C230" s="19" t="s">
        <v>610</v>
      </c>
      <c r="D230" s="23"/>
      <c r="E230" s="23"/>
      <c r="F230" s="23"/>
      <c r="G230" s="23"/>
    </row>
    <row r="231" spans="1:39" s="15" customFormat="1" ht="12.75">
      <c r="A231" s="26"/>
      <c r="B231" s="111" t="s">
        <v>723</v>
      </c>
      <c r="C231" s="111"/>
      <c r="D231" s="26"/>
      <c r="E231" s="26"/>
      <c r="F231" s="26"/>
      <c r="G231" s="26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</row>
    <row r="232" spans="1:7" s="22" customFormat="1" ht="25.5">
      <c r="A232" s="23">
        <v>1</v>
      </c>
      <c r="B232" s="20" t="s">
        <v>191</v>
      </c>
      <c r="C232" s="19" t="s">
        <v>188</v>
      </c>
      <c r="D232" s="23">
        <v>10</v>
      </c>
      <c r="E232" s="23">
        <v>2</v>
      </c>
      <c r="F232" s="23"/>
      <c r="G232" s="23">
        <v>12</v>
      </c>
    </row>
    <row r="233" spans="1:7" s="22" customFormat="1" ht="12.75">
      <c r="A233" s="23">
        <v>2</v>
      </c>
      <c r="B233" s="20" t="s">
        <v>184</v>
      </c>
      <c r="C233" s="19" t="s">
        <v>190</v>
      </c>
      <c r="D233" s="23">
        <v>4</v>
      </c>
      <c r="E233" s="23">
        <v>1</v>
      </c>
      <c r="F233" s="23"/>
      <c r="G233" s="23">
        <v>5</v>
      </c>
    </row>
    <row r="234" spans="1:39" s="14" customFormat="1" ht="12.75">
      <c r="A234" s="6">
        <v>3</v>
      </c>
      <c r="B234" s="41" t="s">
        <v>591</v>
      </c>
      <c r="C234" s="5" t="s">
        <v>592</v>
      </c>
      <c r="D234" s="6">
        <v>4</v>
      </c>
      <c r="E234" s="6">
        <v>1</v>
      </c>
      <c r="F234" s="6"/>
      <c r="G234" s="6">
        <v>5</v>
      </c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</row>
    <row r="235" spans="1:39" s="15" customFormat="1" ht="18" customHeight="1">
      <c r="A235" s="36"/>
      <c r="B235" s="103" t="s">
        <v>706</v>
      </c>
      <c r="C235" s="124"/>
      <c r="D235" s="26"/>
      <c r="E235" s="26"/>
      <c r="F235" s="26"/>
      <c r="G235" s="26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</row>
    <row r="236" spans="1:7" s="22" customFormat="1" ht="12.75">
      <c r="A236" s="23">
        <v>1</v>
      </c>
      <c r="B236" s="60" t="s">
        <v>219</v>
      </c>
      <c r="C236" s="19" t="s">
        <v>185</v>
      </c>
      <c r="D236" s="23">
        <v>11</v>
      </c>
      <c r="E236" s="23">
        <v>1</v>
      </c>
      <c r="F236" s="23"/>
      <c r="G236" s="23">
        <v>12</v>
      </c>
    </row>
    <row r="237" spans="1:7" s="22" customFormat="1" ht="12.75">
      <c r="A237" s="23">
        <v>2</v>
      </c>
      <c r="B237" s="60" t="s">
        <v>205</v>
      </c>
      <c r="C237" s="19" t="s">
        <v>208</v>
      </c>
      <c r="D237" s="23">
        <v>2</v>
      </c>
      <c r="E237" s="23">
        <v>1</v>
      </c>
      <c r="F237" s="23"/>
      <c r="G237" s="23">
        <v>3</v>
      </c>
    </row>
    <row r="238" spans="1:7" s="22" customFormat="1" ht="25.5">
      <c r="A238" s="23">
        <v>3</v>
      </c>
      <c r="B238" s="60" t="s">
        <v>206</v>
      </c>
      <c r="C238" s="19" t="s">
        <v>207</v>
      </c>
      <c r="D238" s="23">
        <v>2</v>
      </c>
      <c r="E238" s="23">
        <v>1</v>
      </c>
      <c r="F238" s="23"/>
      <c r="G238" s="23">
        <v>3</v>
      </c>
    </row>
    <row r="239" spans="1:7" s="22" customFormat="1" ht="12.75" customHeight="1">
      <c r="A239" s="23">
        <v>4</v>
      </c>
      <c r="B239" s="60" t="s">
        <v>393</v>
      </c>
      <c r="C239" s="19" t="s">
        <v>394</v>
      </c>
      <c r="D239" s="23">
        <v>7</v>
      </c>
      <c r="E239" s="23">
        <v>1</v>
      </c>
      <c r="F239" s="23"/>
      <c r="G239" s="23">
        <v>8</v>
      </c>
    </row>
    <row r="240" spans="1:7" s="22" customFormat="1" ht="12.75">
      <c r="A240" s="23">
        <v>5</v>
      </c>
      <c r="B240" s="60" t="s">
        <v>514</v>
      </c>
      <c r="C240" s="19" t="s">
        <v>615</v>
      </c>
      <c r="D240" s="23">
        <v>2</v>
      </c>
      <c r="E240" s="23">
        <v>1</v>
      </c>
      <c r="F240" s="23"/>
      <c r="G240" s="23">
        <v>3</v>
      </c>
    </row>
    <row r="241" spans="1:39" s="14" customFormat="1" ht="12.75">
      <c r="A241" s="6">
        <v>6</v>
      </c>
      <c r="B241" s="41" t="s">
        <v>609</v>
      </c>
      <c r="C241" s="5"/>
      <c r="D241" s="6"/>
      <c r="E241" s="6"/>
      <c r="F241" s="6"/>
      <c r="G241" s="6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</row>
    <row r="242" spans="1:39" s="15" customFormat="1" ht="12.75">
      <c r="A242" s="100" t="s">
        <v>724</v>
      </c>
      <c r="B242" s="131"/>
      <c r="C242" s="132"/>
      <c r="D242" s="26"/>
      <c r="E242" s="26"/>
      <c r="F242" s="26"/>
      <c r="G242" s="26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</row>
    <row r="243" spans="1:7" s="22" customFormat="1" ht="12.75">
      <c r="A243" s="23">
        <v>1</v>
      </c>
      <c r="B243" s="60" t="s">
        <v>267</v>
      </c>
      <c r="C243" s="19" t="s">
        <v>268</v>
      </c>
      <c r="D243" s="23">
        <v>1</v>
      </c>
      <c r="E243" s="23"/>
      <c r="F243" s="23"/>
      <c r="G243" s="23"/>
    </row>
    <row r="244" spans="1:7" s="22" customFormat="1" ht="12.75">
      <c r="A244" s="23">
        <v>2</v>
      </c>
      <c r="B244" s="60" t="s">
        <v>282</v>
      </c>
      <c r="C244" s="19" t="s">
        <v>280</v>
      </c>
      <c r="D244" s="23">
        <v>5</v>
      </c>
      <c r="E244" s="23">
        <v>1</v>
      </c>
      <c r="F244" s="23"/>
      <c r="G244" s="23">
        <v>6</v>
      </c>
    </row>
    <row r="245" spans="1:7" s="22" customFormat="1" ht="12.75">
      <c r="A245" s="23">
        <v>3</v>
      </c>
      <c r="B245" s="60" t="s">
        <v>283</v>
      </c>
      <c r="C245" s="19" t="s">
        <v>281</v>
      </c>
      <c r="D245" s="23">
        <v>5</v>
      </c>
      <c r="E245" s="23">
        <v>1</v>
      </c>
      <c r="F245" s="23"/>
      <c r="G245" s="23">
        <v>6</v>
      </c>
    </row>
    <row r="246" spans="1:7" s="22" customFormat="1" ht="12.75">
      <c r="A246" s="23">
        <v>4</v>
      </c>
      <c r="B246" s="60" t="s">
        <v>347</v>
      </c>
      <c r="C246" s="19" t="s">
        <v>349</v>
      </c>
      <c r="D246" s="23">
        <v>1</v>
      </c>
      <c r="E246" s="23"/>
      <c r="F246" s="23"/>
      <c r="G246" s="23">
        <v>1</v>
      </c>
    </row>
    <row r="247" spans="1:7" s="22" customFormat="1" ht="12.75">
      <c r="A247" s="23">
        <v>5</v>
      </c>
      <c r="B247" s="60" t="s">
        <v>348</v>
      </c>
      <c r="C247" s="19" t="s">
        <v>350</v>
      </c>
      <c r="D247" s="23">
        <v>1</v>
      </c>
      <c r="E247" s="23"/>
      <c r="F247" s="23"/>
      <c r="G247" s="23">
        <v>1</v>
      </c>
    </row>
    <row r="248" spans="1:7" s="22" customFormat="1" ht="12.75">
      <c r="A248" s="23">
        <v>6</v>
      </c>
      <c r="B248" s="60" t="s">
        <v>609</v>
      </c>
      <c r="C248" s="19" t="s">
        <v>610</v>
      </c>
      <c r="D248" s="23"/>
      <c r="E248" s="23"/>
      <c r="F248" s="23"/>
      <c r="G248" s="23"/>
    </row>
    <row r="249" spans="1:39" s="15" customFormat="1" ht="12.75">
      <c r="A249" s="100" t="s">
        <v>709</v>
      </c>
      <c r="B249" s="101"/>
      <c r="C249" s="102"/>
      <c r="D249" s="73"/>
      <c r="E249" s="73"/>
      <c r="F249" s="73"/>
      <c r="G249" s="73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</row>
    <row r="250" spans="1:39" s="14" customFormat="1" ht="15.75" customHeight="1">
      <c r="A250" s="6">
        <v>1</v>
      </c>
      <c r="B250" s="21" t="s">
        <v>189</v>
      </c>
      <c r="C250" s="5" t="s">
        <v>576</v>
      </c>
      <c r="D250" s="6">
        <v>2</v>
      </c>
      <c r="E250" s="6">
        <v>1</v>
      </c>
      <c r="F250" s="6"/>
      <c r="G250" s="6">
        <v>3</v>
      </c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</row>
    <row r="251" spans="1:39" s="14" customFormat="1" ht="14.25" customHeight="1">
      <c r="A251" s="6">
        <v>2</v>
      </c>
      <c r="B251" s="43" t="s">
        <v>386</v>
      </c>
      <c r="C251" s="5" t="s">
        <v>577</v>
      </c>
      <c r="D251" s="6">
        <v>2</v>
      </c>
      <c r="E251" s="6">
        <v>1</v>
      </c>
      <c r="F251" s="6"/>
      <c r="G251" s="6">
        <v>3</v>
      </c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</row>
    <row r="252" spans="1:39" s="15" customFormat="1" ht="12.75">
      <c r="A252" s="100" t="s">
        <v>701</v>
      </c>
      <c r="B252" s="101"/>
      <c r="C252" s="102"/>
      <c r="D252" s="36"/>
      <c r="E252" s="36"/>
      <c r="F252" s="36"/>
      <c r="G252" s="36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</row>
    <row r="253" spans="1:7" s="22" customFormat="1" ht="12.75">
      <c r="A253" s="23">
        <v>1</v>
      </c>
      <c r="B253" s="20" t="s">
        <v>187</v>
      </c>
      <c r="C253" s="19" t="s">
        <v>186</v>
      </c>
      <c r="D253" s="23">
        <v>8</v>
      </c>
      <c r="E253" s="23">
        <v>1</v>
      </c>
      <c r="F253" s="23"/>
      <c r="G253" s="23">
        <v>9</v>
      </c>
    </row>
    <row r="254" spans="1:7" s="22" customFormat="1" ht="12.75">
      <c r="A254" s="23">
        <v>2</v>
      </c>
      <c r="B254" s="20" t="s">
        <v>295</v>
      </c>
      <c r="C254" s="19" t="s">
        <v>296</v>
      </c>
      <c r="D254" s="23">
        <v>1</v>
      </c>
      <c r="E254" s="23">
        <v>1</v>
      </c>
      <c r="F254" s="23"/>
      <c r="G254" s="23">
        <v>2</v>
      </c>
    </row>
    <row r="255" spans="1:7" s="22" customFormat="1" ht="12.75">
      <c r="A255" s="23">
        <v>3</v>
      </c>
      <c r="B255" s="20" t="s">
        <v>314</v>
      </c>
      <c r="C255" s="23" t="s">
        <v>315</v>
      </c>
      <c r="D255" s="19">
        <v>3</v>
      </c>
      <c r="E255" s="23">
        <v>1</v>
      </c>
      <c r="F255" s="23"/>
      <c r="G255" s="23">
        <v>4</v>
      </c>
    </row>
    <row r="256" spans="1:7" s="22" customFormat="1" ht="12.75">
      <c r="A256" s="23">
        <v>4</v>
      </c>
      <c r="B256" s="60" t="s">
        <v>15</v>
      </c>
      <c r="C256" s="23" t="s">
        <v>372</v>
      </c>
      <c r="D256" s="23">
        <v>1</v>
      </c>
      <c r="E256" s="23">
        <v>1</v>
      </c>
      <c r="F256" s="23"/>
      <c r="G256" s="23">
        <v>2</v>
      </c>
    </row>
    <row r="257" spans="1:7" s="22" customFormat="1" ht="12.75">
      <c r="A257" s="23">
        <v>5</v>
      </c>
      <c r="B257" s="60" t="s">
        <v>406</v>
      </c>
      <c r="C257" s="23" t="s">
        <v>407</v>
      </c>
      <c r="D257" s="23">
        <v>4</v>
      </c>
      <c r="E257" s="23">
        <v>1</v>
      </c>
      <c r="F257" s="23"/>
      <c r="G257" s="23">
        <v>5</v>
      </c>
    </row>
    <row r="258" spans="1:7" s="22" customFormat="1" ht="12.75">
      <c r="A258" s="23">
        <v>6</v>
      </c>
      <c r="B258" s="60" t="s">
        <v>409</v>
      </c>
      <c r="C258" s="23" t="s">
        <v>410</v>
      </c>
      <c r="D258" s="23">
        <v>1</v>
      </c>
      <c r="E258" s="23">
        <v>1</v>
      </c>
      <c r="F258" s="23"/>
      <c r="G258" s="23">
        <v>2</v>
      </c>
    </row>
    <row r="259" spans="1:7" s="22" customFormat="1" ht="12.75">
      <c r="A259" s="23">
        <v>7</v>
      </c>
      <c r="B259" s="161" t="s">
        <v>447</v>
      </c>
      <c r="C259" s="162" t="s">
        <v>448</v>
      </c>
      <c r="D259" s="23">
        <v>1</v>
      </c>
      <c r="E259" s="23"/>
      <c r="F259" s="23"/>
      <c r="G259" s="23">
        <v>1</v>
      </c>
    </row>
    <row r="260" spans="1:7" s="22" customFormat="1" ht="12.75">
      <c r="A260" s="23">
        <v>5</v>
      </c>
      <c r="B260" s="20" t="s">
        <v>127</v>
      </c>
      <c r="C260" s="23" t="s">
        <v>128</v>
      </c>
      <c r="D260" s="19">
        <v>4</v>
      </c>
      <c r="E260" s="23">
        <v>1</v>
      </c>
      <c r="F260" s="23"/>
      <c r="G260" s="23">
        <v>9</v>
      </c>
    </row>
    <row r="261" spans="1:7" s="22" customFormat="1" ht="12.75">
      <c r="A261" s="23">
        <v>6</v>
      </c>
      <c r="B261" s="163" t="s">
        <v>574</v>
      </c>
      <c r="C261" s="23" t="s">
        <v>575</v>
      </c>
      <c r="D261" s="23">
        <v>3</v>
      </c>
      <c r="E261" s="23">
        <v>1</v>
      </c>
      <c r="F261" s="23"/>
      <c r="G261" s="23">
        <v>4</v>
      </c>
    </row>
    <row r="262" spans="1:7" s="22" customFormat="1" ht="25.5">
      <c r="A262" s="23">
        <v>7</v>
      </c>
      <c r="B262" s="87" t="s">
        <v>129</v>
      </c>
      <c r="C262" s="23" t="s">
        <v>130</v>
      </c>
      <c r="D262" s="85">
        <v>3</v>
      </c>
      <c r="E262" s="23">
        <v>1</v>
      </c>
      <c r="F262" s="23"/>
      <c r="G262" s="23">
        <v>4</v>
      </c>
    </row>
    <row r="263" spans="1:39" s="18" customFormat="1" ht="17.25" customHeight="1">
      <c r="A263" s="26"/>
      <c r="B263" s="100" t="s">
        <v>713</v>
      </c>
      <c r="C263" s="105"/>
      <c r="D263" s="93"/>
      <c r="E263" s="93"/>
      <c r="F263" s="93"/>
      <c r="G263" s="93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</row>
    <row r="264" spans="1:7" s="89" customFormat="1" ht="24.75" customHeight="1">
      <c r="A264" s="23">
        <v>1</v>
      </c>
      <c r="B264" s="99" t="s">
        <v>105</v>
      </c>
      <c r="C264" s="85" t="s">
        <v>325</v>
      </c>
      <c r="D264" s="86">
        <v>2</v>
      </c>
      <c r="E264" s="86">
        <v>1</v>
      </c>
      <c r="F264" s="86"/>
      <c r="G264" s="86">
        <v>3</v>
      </c>
    </row>
    <row r="265" spans="1:7" s="89" customFormat="1" ht="27" customHeight="1">
      <c r="A265" s="23">
        <v>2</v>
      </c>
      <c r="B265" s="99" t="s">
        <v>106</v>
      </c>
      <c r="C265" s="158" t="s">
        <v>107</v>
      </c>
      <c r="D265" s="86">
        <v>5</v>
      </c>
      <c r="E265" s="86">
        <v>1</v>
      </c>
      <c r="F265" s="86"/>
      <c r="G265" s="86">
        <v>6</v>
      </c>
    </row>
    <row r="266" spans="1:39" s="69" customFormat="1" ht="12.75">
      <c r="A266" s="28"/>
      <c r="B266" s="119" t="s">
        <v>149</v>
      </c>
      <c r="C266" s="120"/>
      <c r="D266" s="28"/>
      <c r="E266" s="28"/>
      <c r="F266" s="28"/>
      <c r="G266" s="28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</row>
    <row r="267" spans="1:39" s="1" customFormat="1" ht="19.5" customHeight="1">
      <c r="A267" s="30">
        <v>1</v>
      </c>
      <c r="B267" s="31" t="s">
        <v>150</v>
      </c>
      <c r="C267" s="32" t="s">
        <v>151</v>
      </c>
      <c r="D267" s="30"/>
      <c r="E267" s="30"/>
      <c r="F267" s="30"/>
      <c r="G267" s="3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</row>
    <row r="268" spans="1:39" s="69" customFormat="1" ht="12.75">
      <c r="A268" s="100" t="s">
        <v>638</v>
      </c>
      <c r="B268" s="101"/>
      <c r="C268" s="102"/>
      <c r="D268" s="70"/>
      <c r="E268" s="70"/>
      <c r="F268" s="70"/>
      <c r="G268" s="7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</row>
    <row r="269" spans="1:7" s="160" customFormat="1" ht="25.5">
      <c r="A269" s="23">
        <v>1</v>
      </c>
      <c r="B269" s="20" t="s">
        <v>359</v>
      </c>
      <c r="C269" s="164" t="s">
        <v>360</v>
      </c>
      <c r="D269" s="153">
        <v>1</v>
      </c>
      <c r="E269" s="153"/>
      <c r="F269" s="153"/>
      <c r="G269" s="153">
        <v>1</v>
      </c>
    </row>
    <row r="270" spans="1:7" s="80" customFormat="1" ht="12.75">
      <c r="A270" s="23">
        <v>2</v>
      </c>
      <c r="B270" s="20" t="s">
        <v>412</v>
      </c>
      <c r="C270" s="155" t="s">
        <v>413</v>
      </c>
      <c r="D270" s="153">
        <v>1</v>
      </c>
      <c r="E270" s="153"/>
      <c r="F270" s="153"/>
      <c r="G270" s="153">
        <v>1</v>
      </c>
    </row>
    <row r="271" spans="1:39" s="1" customFormat="1" ht="12.75">
      <c r="A271" s="7"/>
      <c r="B271" s="8"/>
      <c r="C271" s="7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</row>
    <row r="272" spans="1:3" s="1" customFormat="1" ht="12.75">
      <c r="A272" s="7"/>
      <c r="B272" s="8"/>
      <c r="C272" s="7"/>
    </row>
    <row r="273" spans="1:3" s="1" customFormat="1" ht="12.75">
      <c r="A273" s="7"/>
      <c r="B273" s="8"/>
      <c r="C273" s="7"/>
    </row>
    <row r="274" spans="1:3" s="1" customFormat="1" ht="12.75">
      <c r="A274" s="7"/>
      <c r="B274" s="8"/>
      <c r="C274" s="7"/>
    </row>
    <row r="275" spans="1:3" s="1" customFormat="1" ht="12.75">
      <c r="A275" s="7"/>
      <c r="B275" s="8"/>
      <c r="C275" s="7"/>
    </row>
    <row r="276" spans="1:3" s="1" customFormat="1" ht="12.75">
      <c r="A276" s="7"/>
      <c r="B276" s="8"/>
      <c r="C276" s="7"/>
    </row>
    <row r="277" spans="1:3" s="1" customFormat="1" ht="12.75">
      <c r="A277" s="7"/>
      <c r="B277" s="8"/>
      <c r="C277" s="7"/>
    </row>
    <row r="278" spans="1:3" s="1" customFormat="1" ht="12.75">
      <c r="A278" s="7"/>
      <c r="B278" s="8"/>
      <c r="C278" s="7"/>
    </row>
    <row r="279" spans="1:3" s="1" customFormat="1" ht="12.75">
      <c r="A279" s="7"/>
      <c r="B279" s="8"/>
      <c r="C279" s="7"/>
    </row>
    <row r="280" spans="1:3" s="1" customFormat="1" ht="12.75">
      <c r="A280" s="7"/>
      <c r="B280" s="8"/>
      <c r="C280" s="7"/>
    </row>
    <row r="281" spans="1:3" s="1" customFormat="1" ht="12.75">
      <c r="A281" s="7"/>
      <c r="B281" s="8"/>
      <c r="C281" s="7"/>
    </row>
    <row r="282" spans="1:3" s="1" customFormat="1" ht="12.75">
      <c r="A282" s="7"/>
      <c r="B282" s="8"/>
      <c r="C282" s="7"/>
    </row>
    <row r="283" spans="1:3" s="1" customFormat="1" ht="12.75">
      <c r="A283" s="7"/>
      <c r="B283" s="8"/>
      <c r="C283" s="7"/>
    </row>
    <row r="284" spans="1:3" s="1" customFormat="1" ht="12.75">
      <c r="A284" s="7"/>
      <c r="B284" s="8"/>
      <c r="C284" s="7"/>
    </row>
    <row r="285" spans="1:3" s="1" customFormat="1" ht="12.75">
      <c r="A285" s="7"/>
      <c r="B285" s="8"/>
      <c r="C285" s="7"/>
    </row>
    <row r="286" spans="1:3" s="1" customFormat="1" ht="12.75">
      <c r="A286" s="7"/>
      <c r="B286" s="8"/>
      <c r="C286" s="7"/>
    </row>
    <row r="287" spans="1:3" s="1" customFormat="1" ht="12.75">
      <c r="A287" s="7"/>
      <c r="B287" s="8"/>
      <c r="C287" s="7"/>
    </row>
    <row r="288" spans="1:3" s="1" customFormat="1" ht="12.75">
      <c r="A288" s="7"/>
      <c r="B288" s="8"/>
      <c r="C288" s="7"/>
    </row>
    <row r="289" spans="1:3" s="1" customFormat="1" ht="12.75">
      <c r="A289" s="7"/>
      <c r="B289" s="8"/>
      <c r="C289" s="7"/>
    </row>
    <row r="290" spans="1:3" s="1" customFormat="1" ht="12.75">
      <c r="A290" s="7"/>
      <c r="B290" s="8"/>
      <c r="C290" s="7"/>
    </row>
    <row r="291" spans="1:3" s="1" customFormat="1" ht="12.75">
      <c r="A291" s="7"/>
      <c r="B291" s="8"/>
      <c r="C291" s="7"/>
    </row>
    <row r="292" spans="1:3" s="1" customFormat="1" ht="12.75">
      <c r="A292" s="7"/>
      <c r="B292" s="8"/>
      <c r="C292" s="7"/>
    </row>
    <row r="293" spans="1:3" s="1" customFormat="1" ht="12.75">
      <c r="A293" s="7"/>
      <c r="B293" s="8"/>
      <c r="C293" s="7"/>
    </row>
    <row r="294" spans="1:3" s="1" customFormat="1" ht="12.75">
      <c r="A294" s="7"/>
      <c r="B294" s="8"/>
      <c r="C294" s="7"/>
    </row>
    <row r="295" spans="1:3" s="1" customFormat="1" ht="12.75">
      <c r="A295" s="7"/>
      <c r="B295" s="8"/>
      <c r="C295" s="7"/>
    </row>
    <row r="296" spans="1:3" s="1" customFormat="1" ht="12.75">
      <c r="A296" s="7"/>
      <c r="B296" s="8"/>
      <c r="C296" s="7"/>
    </row>
    <row r="297" spans="1:3" s="1" customFormat="1" ht="12.75">
      <c r="A297" s="7"/>
      <c r="B297" s="8"/>
      <c r="C297" s="7"/>
    </row>
    <row r="298" spans="1:3" s="1" customFormat="1" ht="12.75">
      <c r="A298" s="7"/>
      <c r="B298" s="8"/>
      <c r="C298" s="7"/>
    </row>
    <row r="299" spans="1:3" s="1" customFormat="1" ht="12.75">
      <c r="A299" s="7"/>
      <c r="B299" s="8"/>
      <c r="C299" s="7"/>
    </row>
    <row r="300" spans="1:3" s="1" customFormat="1" ht="12.75">
      <c r="A300" s="7"/>
      <c r="B300" s="8"/>
      <c r="C300" s="7"/>
    </row>
    <row r="301" spans="1:3" s="1" customFormat="1" ht="12.75">
      <c r="A301" s="7"/>
      <c r="B301" s="8"/>
      <c r="C301" s="7"/>
    </row>
    <row r="302" spans="1:3" s="1" customFormat="1" ht="12.75">
      <c r="A302" s="7"/>
      <c r="B302" s="8"/>
      <c r="C302" s="7"/>
    </row>
    <row r="303" spans="1:3" s="1" customFormat="1" ht="12.75">
      <c r="A303" s="7"/>
      <c r="B303" s="8"/>
      <c r="C303" s="7"/>
    </row>
    <row r="304" spans="1:3" s="1" customFormat="1" ht="12.75">
      <c r="A304" s="7"/>
      <c r="B304" s="8"/>
      <c r="C304" s="7"/>
    </row>
    <row r="305" spans="1:3" s="1" customFormat="1" ht="12.75">
      <c r="A305" s="7"/>
      <c r="B305" s="8"/>
      <c r="C305" s="7"/>
    </row>
    <row r="306" spans="1:3" s="1" customFormat="1" ht="12.75">
      <c r="A306" s="7"/>
      <c r="B306" s="8"/>
      <c r="C306" s="7"/>
    </row>
    <row r="307" spans="1:3" s="1" customFormat="1" ht="12.75">
      <c r="A307" s="7"/>
      <c r="B307" s="8"/>
      <c r="C307" s="7"/>
    </row>
    <row r="308" spans="1:3" s="1" customFormat="1" ht="12.75">
      <c r="A308" s="7"/>
      <c r="B308" s="8"/>
      <c r="C308" s="7"/>
    </row>
    <row r="309" spans="1:3" s="1" customFormat="1" ht="12.75">
      <c r="A309" s="7"/>
      <c r="B309" s="8"/>
      <c r="C309" s="7"/>
    </row>
    <row r="310" spans="1:3" s="1" customFormat="1" ht="12.75">
      <c r="A310" s="7"/>
      <c r="B310" s="8"/>
      <c r="C310" s="7"/>
    </row>
    <row r="311" spans="1:3" s="1" customFormat="1" ht="12.75">
      <c r="A311" s="7"/>
      <c r="B311" s="8"/>
      <c r="C311" s="7"/>
    </row>
    <row r="312" spans="1:3" s="1" customFormat="1" ht="12.75">
      <c r="A312" s="7"/>
      <c r="B312" s="8"/>
      <c r="C312" s="7"/>
    </row>
    <row r="313" spans="1:3" s="1" customFormat="1" ht="12.75">
      <c r="A313" s="7"/>
      <c r="B313" s="8"/>
      <c r="C313" s="7"/>
    </row>
    <row r="314" spans="1:3" s="1" customFormat="1" ht="12.75">
      <c r="A314" s="7"/>
      <c r="B314" s="8"/>
      <c r="C314" s="7"/>
    </row>
    <row r="315" spans="1:3" s="1" customFormat="1" ht="12.75">
      <c r="A315" s="7"/>
      <c r="B315" s="8"/>
      <c r="C315" s="7"/>
    </row>
    <row r="316" spans="1:3" s="1" customFormat="1" ht="12.75">
      <c r="A316" s="7"/>
      <c r="B316" s="8"/>
      <c r="C316" s="7"/>
    </row>
    <row r="317" spans="1:3" s="1" customFormat="1" ht="12.75">
      <c r="A317" s="7"/>
      <c r="B317" s="8"/>
      <c r="C317" s="7"/>
    </row>
    <row r="318" spans="1:3" s="1" customFormat="1" ht="12.75">
      <c r="A318" s="7"/>
      <c r="B318" s="8"/>
      <c r="C318" s="7"/>
    </row>
    <row r="319" spans="1:3" s="1" customFormat="1" ht="12.75">
      <c r="A319" s="7"/>
      <c r="B319" s="8"/>
      <c r="C319" s="7"/>
    </row>
    <row r="320" spans="1:3" s="1" customFormat="1" ht="12.75">
      <c r="A320" s="7"/>
      <c r="B320" s="8"/>
      <c r="C320" s="7"/>
    </row>
    <row r="321" spans="1:3" s="1" customFormat="1" ht="12.75">
      <c r="A321" s="7"/>
      <c r="B321" s="8"/>
      <c r="C321" s="7"/>
    </row>
    <row r="322" spans="1:3" s="1" customFormat="1" ht="12.75">
      <c r="A322" s="7"/>
      <c r="B322" s="8"/>
      <c r="C322" s="7"/>
    </row>
    <row r="323" spans="1:3" s="1" customFormat="1" ht="12.75">
      <c r="A323" s="7"/>
      <c r="B323" s="8"/>
      <c r="C323" s="7"/>
    </row>
    <row r="324" spans="1:3" s="1" customFormat="1" ht="12.75">
      <c r="A324" s="7"/>
      <c r="B324" s="8"/>
      <c r="C324" s="7"/>
    </row>
    <row r="325" spans="1:3" s="1" customFormat="1" ht="12.75">
      <c r="A325" s="7"/>
      <c r="B325" s="8"/>
      <c r="C325" s="7"/>
    </row>
    <row r="326" spans="1:3" s="1" customFormat="1" ht="12.75">
      <c r="A326" s="7"/>
      <c r="B326" s="8"/>
      <c r="C326" s="7"/>
    </row>
    <row r="327" spans="1:3" s="1" customFormat="1" ht="12.75">
      <c r="A327" s="7"/>
      <c r="B327" s="8"/>
      <c r="C327" s="7"/>
    </row>
    <row r="328" spans="1:3" s="1" customFormat="1" ht="12.75">
      <c r="A328" s="7"/>
      <c r="B328" s="8"/>
      <c r="C328" s="7"/>
    </row>
    <row r="329" spans="1:3" s="1" customFormat="1" ht="12.75">
      <c r="A329" s="7"/>
      <c r="B329" s="8"/>
      <c r="C329" s="7"/>
    </row>
    <row r="330" spans="1:3" s="1" customFormat="1" ht="12.75">
      <c r="A330" s="7"/>
      <c r="B330" s="8"/>
      <c r="C330" s="7"/>
    </row>
    <row r="331" spans="1:3" s="1" customFormat="1" ht="12.75">
      <c r="A331" s="7"/>
      <c r="B331" s="8"/>
      <c r="C331" s="7"/>
    </row>
    <row r="332" spans="1:3" s="1" customFormat="1" ht="12.75">
      <c r="A332" s="7"/>
      <c r="B332" s="8"/>
      <c r="C332" s="7"/>
    </row>
    <row r="333" spans="1:3" s="1" customFormat="1" ht="12.75">
      <c r="A333" s="7"/>
      <c r="B333" s="8"/>
      <c r="C333" s="7"/>
    </row>
    <row r="334" spans="1:3" s="1" customFormat="1" ht="12.75">
      <c r="A334" s="7"/>
      <c r="B334" s="8"/>
      <c r="C334" s="7"/>
    </row>
    <row r="335" spans="1:3" s="1" customFormat="1" ht="12.75">
      <c r="A335" s="7"/>
      <c r="B335" s="8"/>
      <c r="C335" s="7"/>
    </row>
    <row r="336" spans="1:3" s="1" customFormat="1" ht="12.75">
      <c r="A336" s="7"/>
      <c r="B336" s="8"/>
      <c r="C336" s="7"/>
    </row>
    <row r="337" spans="1:3" s="1" customFormat="1" ht="12.75">
      <c r="A337" s="7"/>
      <c r="B337" s="8"/>
      <c r="C337" s="7"/>
    </row>
    <row r="338" spans="1:3" s="1" customFormat="1" ht="12.75">
      <c r="A338" s="7"/>
      <c r="B338" s="8"/>
      <c r="C338" s="7"/>
    </row>
    <row r="339" spans="1:3" s="1" customFormat="1" ht="12.75">
      <c r="A339" s="7"/>
      <c r="B339" s="8"/>
      <c r="C339" s="7"/>
    </row>
    <row r="340" spans="1:3" s="1" customFormat="1" ht="12.75">
      <c r="A340" s="7"/>
      <c r="B340" s="8"/>
      <c r="C340" s="7"/>
    </row>
    <row r="341" spans="1:3" s="1" customFormat="1" ht="12.75">
      <c r="A341" s="7"/>
      <c r="B341" s="8"/>
      <c r="C341" s="7"/>
    </row>
    <row r="342" spans="1:3" s="1" customFormat="1" ht="12.75">
      <c r="A342" s="7"/>
      <c r="B342" s="8"/>
      <c r="C342" s="7"/>
    </row>
    <row r="343" spans="1:3" s="1" customFormat="1" ht="12.75">
      <c r="A343" s="7"/>
      <c r="B343" s="8"/>
      <c r="C343" s="7"/>
    </row>
    <row r="344" spans="1:3" s="1" customFormat="1" ht="12.75">
      <c r="A344" s="7"/>
      <c r="B344" s="8"/>
      <c r="C344" s="7"/>
    </row>
    <row r="345" spans="1:3" s="1" customFormat="1" ht="12.75">
      <c r="A345" s="7"/>
      <c r="B345" s="8"/>
      <c r="C345" s="7"/>
    </row>
    <row r="346" spans="1:3" s="1" customFormat="1" ht="12.75">
      <c r="A346" s="7"/>
      <c r="B346" s="8"/>
      <c r="C346" s="7"/>
    </row>
    <row r="347" spans="1:3" s="1" customFormat="1" ht="12.75">
      <c r="A347" s="7"/>
      <c r="B347" s="8"/>
      <c r="C347" s="7"/>
    </row>
    <row r="348" spans="1:3" s="1" customFormat="1" ht="12.75">
      <c r="A348" s="7"/>
      <c r="B348" s="8"/>
      <c r="C348" s="7"/>
    </row>
    <row r="349" spans="1:3" s="1" customFormat="1" ht="12.75">
      <c r="A349" s="7"/>
      <c r="B349" s="8"/>
      <c r="C349" s="7"/>
    </row>
    <row r="350" spans="1:3" s="1" customFormat="1" ht="12.75">
      <c r="A350" s="7"/>
      <c r="B350" s="8"/>
      <c r="C350" s="7"/>
    </row>
    <row r="351" spans="1:3" s="1" customFormat="1" ht="12.75">
      <c r="A351" s="7"/>
      <c r="B351" s="8"/>
      <c r="C351" s="7"/>
    </row>
    <row r="352" spans="1:3" s="1" customFormat="1" ht="12.75">
      <c r="A352" s="7"/>
      <c r="B352" s="8"/>
      <c r="C352" s="7"/>
    </row>
    <row r="353" spans="1:3" s="1" customFormat="1" ht="12.75">
      <c r="A353" s="7"/>
      <c r="B353" s="8"/>
      <c r="C353" s="7"/>
    </row>
    <row r="354" spans="1:3" s="1" customFormat="1" ht="12.75">
      <c r="A354" s="7"/>
      <c r="B354" s="8"/>
      <c r="C354" s="7"/>
    </row>
    <row r="355" spans="1:3" s="1" customFormat="1" ht="12.75">
      <c r="A355" s="7"/>
      <c r="B355" s="8"/>
      <c r="C355" s="7"/>
    </row>
    <row r="356" spans="1:3" s="1" customFormat="1" ht="12.75">
      <c r="A356" s="7"/>
      <c r="B356" s="8"/>
      <c r="C356" s="7"/>
    </row>
    <row r="357" spans="1:3" s="1" customFormat="1" ht="12.75">
      <c r="A357" s="7"/>
      <c r="B357" s="8"/>
      <c r="C357" s="7"/>
    </row>
    <row r="358" spans="1:3" s="1" customFormat="1" ht="12.75">
      <c r="A358" s="7"/>
      <c r="B358" s="8"/>
      <c r="C358" s="7"/>
    </row>
    <row r="359" spans="1:3" s="1" customFormat="1" ht="12.75">
      <c r="A359" s="7"/>
      <c r="B359" s="8"/>
      <c r="C359" s="7"/>
    </row>
    <row r="360" spans="1:3" s="1" customFormat="1" ht="12.75">
      <c r="A360" s="7"/>
      <c r="B360" s="8"/>
      <c r="C360" s="7"/>
    </row>
  </sheetData>
  <sheetProtection/>
  <mergeCells count="55">
    <mergeCell ref="A242:C242"/>
    <mergeCell ref="A211:C211"/>
    <mergeCell ref="B231:C231"/>
    <mergeCell ref="A118:C118"/>
    <mergeCell ref="A4:A5"/>
    <mergeCell ref="D4:G4"/>
    <mergeCell ref="A32:C32"/>
    <mergeCell ref="A13:C13"/>
    <mergeCell ref="A27:C27"/>
    <mergeCell ref="A1:G1"/>
    <mergeCell ref="A3:G3"/>
    <mergeCell ref="A94:C94"/>
    <mergeCell ref="A101:G101"/>
    <mergeCell ref="A21:C21"/>
    <mergeCell ref="A40:C40"/>
    <mergeCell ref="A6:C6"/>
    <mergeCell ref="A43:C43"/>
    <mergeCell ref="A90:C90"/>
    <mergeCell ref="B102:B103"/>
    <mergeCell ref="A51:C51"/>
    <mergeCell ref="A59:C59"/>
    <mergeCell ref="A61:C61"/>
    <mergeCell ref="B4:B5"/>
    <mergeCell ref="C4:C5"/>
    <mergeCell ref="A96:C96"/>
    <mergeCell ref="A79:C79"/>
    <mergeCell ref="A73:C73"/>
    <mergeCell ref="A47:C47"/>
    <mergeCell ref="A197:C197"/>
    <mergeCell ref="A77:C77"/>
    <mergeCell ref="A186:C186"/>
    <mergeCell ref="A121:C121"/>
    <mergeCell ref="A124:C124"/>
    <mergeCell ref="A158:C158"/>
    <mergeCell ref="A178:C178"/>
    <mergeCell ref="A143:C143"/>
    <mergeCell ref="A137:C137"/>
    <mergeCell ref="B266:C266"/>
    <mergeCell ref="B263:C263"/>
    <mergeCell ref="A168:C168"/>
    <mergeCell ref="B235:C235"/>
    <mergeCell ref="A182:C182"/>
    <mergeCell ref="A75:C75"/>
    <mergeCell ref="A102:A103"/>
    <mergeCell ref="A268:C268"/>
    <mergeCell ref="A221:C221"/>
    <mergeCell ref="C102:C103"/>
    <mergeCell ref="D102:G102"/>
    <mergeCell ref="A49:C49"/>
    <mergeCell ref="A252:C252"/>
    <mergeCell ref="A249:C249"/>
    <mergeCell ref="A104:C104"/>
    <mergeCell ref="A67:C67"/>
    <mergeCell ref="A64:C64"/>
    <mergeCell ref="A70:C70"/>
  </mergeCells>
  <printOptions/>
  <pageMargins left="0.2362204724409449" right="0" top="0.1968503937007874" bottom="0.1968503937007874" header="0.2755905511811024" footer="0.31496062992125984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3"/>
  <sheetViews>
    <sheetView tabSelected="1" zoomScale="115" zoomScaleNormal="115" zoomScalePageLayoutView="0" workbookViewId="0" topLeftCell="A1">
      <selection activeCell="C31" sqref="C31"/>
    </sheetView>
  </sheetViews>
  <sheetFormatPr defaultColWidth="9.140625" defaultRowHeight="12.75"/>
  <cols>
    <col min="1" max="1" width="6.421875" style="7" customWidth="1"/>
    <col min="2" max="2" width="53.140625" style="8" customWidth="1"/>
    <col min="3" max="3" width="24.7109375" style="7" customWidth="1"/>
    <col min="4" max="4" width="7.57421875" style="1" customWidth="1"/>
    <col min="5" max="5" width="6.00390625" style="1" bestFit="1" customWidth="1"/>
    <col min="6" max="6" width="6.421875" style="1" customWidth="1"/>
    <col min="7" max="7" width="9.28125" style="1" customWidth="1"/>
    <col min="8" max="16384" width="9.140625" style="9" customWidth="1"/>
  </cols>
  <sheetData>
    <row r="1" spans="1:45" s="3" customFormat="1" ht="63.75" customHeight="1">
      <c r="A1" s="165" t="s">
        <v>737</v>
      </c>
      <c r="B1" s="133"/>
      <c r="C1" s="133"/>
      <c r="D1" s="133"/>
      <c r="E1" s="133"/>
      <c r="F1" s="133"/>
      <c r="G1" s="133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</row>
    <row r="2" spans="1:45" s="3" customFormat="1" ht="43.5" customHeight="1">
      <c r="A2" s="169" t="s">
        <v>738</v>
      </c>
      <c r="B2" s="170"/>
      <c r="C2" s="170"/>
      <c r="D2" s="170"/>
      <c r="E2" s="170"/>
      <c r="F2" s="170"/>
      <c r="G2" s="170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</row>
    <row r="3" spans="1:45" s="3" customFormat="1" ht="27.75" customHeight="1">
      <c r="A3" s="109" t="s">
        <v>4</v>
      </c>
      <c r="B3" s="110" t="s">
        <v>155</v>
      </c>
      <c r="C3" s="110" t="s">
        <v>18</v>
      </c>
      <c r="D3" s="108" t="s">
        <v>0</v>
      </c>
      <c r="E3" s="108"/>
      <c r="F3" s="108"/>
      <c r="G3" s="108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</row>
    <row r="4" spans="1:45" s="3" customFormat="1" ht="93.75">
      <c r="A4" s="109"/>
      <c r="B4" s="109"/>
      <c r="C4" s="110"/>
      <c r="D4" s="11" t="s">
        <v>1</v>
      </c>
      <c r="E4" s="11" t="s">
        <v>3</v>
      </c>
      <c r="F4" s="10" t="s">
        <v>17</v>
      </c>
      <c r="G4" s="12" t="s">
        <v>2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</row>
    <row r="5" spans="1:45" s="54" customFormat="1" ht="15">
      <c r="A5" s="49"/>
      <c r="B5" s="36" t="s">
        <v>179</v>
      </c>
      <c r="C5" s="50"/>
      <c r="D5" s="51"/>
      <c r="E5" s="51"/>
      <c r="F5" s="52"/>
      <c r="G5" s="53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</row>
    <row r="6" spans="1:7" s="62" customFormat="1" ht="25.5">
      <c r="A6" s="190">
        <v>1</v>
      </c>
      <c r="B6" s="20" t="s">
        <v>211</v>
      </c>
      <c r="C6" s="19" t="s">
        <v>212</v>
      </c>
      <c r="D6" s="19">
        <v>25</v>
      </c>
      <c r="E6" s="19">
        <v>2</v>
      </c>
      <c r="F6" s="19">
        <v>12</v>
      </c>
      <c r="G6" s="19">
        <f>F6+E6+D6</f>
        <v>39</v>
      </c>
    </row>
    <row r="7" spans="1:7" s="80" customFormat="1" ht="12.75">
      <c r="A7" s="23">
        <v>2</v>
      </c>
      <c r="B7" s="60" t="s">
        <v>641</v>
      </c>
      <c r="C7" s="19" t="s">
        <v>131</v>
      </c>
      <c r="D7" s="191">
        <v>50</v>
      </c>
      <c r="E7" s="23">
        <v>4</v>
      </c>
      <c r="F7" s="23">
        <v>12</v>
      </c>
      <c r="G7" s="19">
        <f>F7+E7+D7</f>
        <v>66</v>
      </c>
    </row>
    <row r="8" spans="1:45" s="54" customFormat="1" ht="15">
      <c r="A8" s="49"/>
      <c r="B8" s="83" t="s">
        <v>639</v>
      </c>
      <c r="C8" s="50" t="s">
        <v>131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</row>
    <row r="9" spans="1:45" s="3" customFormat="1" ht="15">
      <c r="A9" s="84">
        <v>1</v>
      </c>
      <c r="B9" s="41" t="s">
        <v>640</v>
      </c>
      <c r="C9" s="81"/>
      <c r="D9" s="94">
        <v>200</v>
      </c>
      <c r="E9" s="95"/>
      <c r="F9" s="19">
        <v>20</v>
      </c>
      <c r="G9" s="19">
        <v>220</v>
      </c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</row>
    <row r="10" spans="1:45" s="54" customFormat="1" ht="15">
      <c r="A10" s="49"/>
      <c r="B10" s="36" t="s">
        <v>326</v>
      </c>
      <c r="C10" s="50" t="s">
        <v>327</v>
      </c>
      <c r="D10" s="66">
        <f>D11+D12+D13+D14+D15+D16+D17</f>
        <v>200</v>
      </c>
      <c r="E10" s="66">
        <f>E11+E12+E13+E14+E15+E16+E17</f>
        <v>35</v>
      </c>
      <c r="F10" s="66">
        <f>F11+F12+F13+F14+F15+F16+F17</f>
        <v>38</v>
      </c>
      <c r="G10" s="53">
        <f>G11+G12+G13+G14+G15+G16+G17</f>
        <v>273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</row>
    <row r="11" spans="1:7" s="62" customFormat="1" ht="15">
      <c r="A11" s="23">
        <v>1</v>
      </c>
      <c r="B11" s="20" t="s">
        <v>328</v>
      </c>
      <c r="C11" s="19"/>
      <c r="D11" s="19">
        <v>60</v>
      </c>
      <c r="E11" s="19">
        <v>5</v>
      </c>
      <c r="F11" s="19">
        <v>9</v>
      </c>
      <c r="G11" s="19">
        <f>F11+E11+D11</f>
        <v>74</v>
      </c>
    </row>
    <row r="12" spans="1:7" s="62" customFormat="1" ht="15">
      <c r="A12" s="23">
        <v>2</v>
      </c>
      <c r="B12" s="60" t="s">
        <v>11</v>
      </c>
      <c r="C12" s="19"/>
      <c r="D12" s="19">
        <v>20</v>
      </c>
      <c r="E12" s="19">
        <v>5</v>
      </c>
      <c r="F12" s="19">
        <v>9</v>
      </c>
      <c r="G12" s="19">
        <f aca="true" t="shared" si="0" ref="G12:G17">F12+E12+D12</f>
        <v>34</v>
      </c>
    </row>
    <row r="13" spans="1:7" s="62" customFormat="1" ht="15">
      <c r="A13" s="23">
        <v>3</v>
      </c>
      <c r="B13" s="60" t="s">
        <v>26</v>
      </c>
      <c r="C13" s="19"/>
      <c r="D13" s="19">
        <v>30</v>
      </c>
      <c r="E13" s="19">
        <v>5</v>
      </c>
      <c r="F13" s="19">
        <v>4</v>
      </c>
      <c r="G13" s="19">
        <f t="shared" si="0"/>
        <v>39</v>
      </c>
    </row>
    <row r="14" spans="1:7" s="22" customFormat="1" ht="12.75">
      <c r="A14" s="23">
        <v>4</v>
      </c>
      <c r="B14" s="20" t="s">
        <v>329</v>
      </c>
      <c r="C14" s="19"/>
      <c r="D14" s="23">
        <v>15</v>
      </c>
      <c r="E14" s="23">
        <v>5</v>
      </c>
      <c r="F14" s="23">
        <v>3</v>
      </c>
      <c r="G14" s="19">
        <f t="shared" si="0"/>
        <v>23</v>
      </c>
    </row>
    <row r="15" spans="1:7" s="22" customFormat="1" ht="12.75">
      <c r="A15" s="23">
        <v>5</v>
      </c>
      <c r="B15" s="20" t="s">
        <v>330</v>
      </c>
      <c r="C15" s="19"/>
      <c r="D15" s="23">
        <v>30</v>
      </c>
      <c r="E15" s="23">
        <v>5</v>
      </c>
      <c r="F15" s="23">
        <v>4</v>
      </c>
      <c r="G15" s="19">
        <f t="shared" si="0"/>
        <v>39</v>
      </c>
    </row>
    <row r="16" spans="1:7" s="22" customFormat="1" ht="12.75">
      <c r="A16" s="23">
        <v>6</v>
      </c>
      <c r="B16" s="20" t="s">
        <v>331</v>
      </c>
      <c r="C16" s="19"/>
      <c r="D16" s="23">
        <v>30</v>
      </c>
      <c r="E16" s="23">
        <v>5</v>
      </c>
      <c r="F16" s="23">
        <v>4</v>
      </c>
      <c r="G16" s="19">
        <f t="shared" si="0"/>
        <v>39</v>
      </c>
    </row>
    <row r="17" spans="1:7" s="22" customFormat="1" ht="12.75">
      <c r="A17" s="23">
        <v>7</v>
      </c>
      <c r="B17" s="20" t="s">
        <v>332</v>
      </c>
      <c r="C17" s="19"/>
      <c r="D17" s="23">
        <v>15</v>
      </c>
      <c r="E17" s="23">
        <v>5</v>
      </c>
      <c r="F17" s="23">
        <v>5</v>
      </c>
      <c r="G17" s="19">
        <f t="shared" si="0"/>
        <v>25</v>
      </c>
    </row>
    <row r="18" spans="1:45" s="15" customFormat="1" ht="12.75">
      <c r="A18" s="114" t="s">
        <v>13</v>
      </c>
      <c r="B18" s="114"/>
      <c r="C18" s="114"/>
      <c r="D18" s="26"/>
      <c r="E18" s="26"/>
      <c r="F18" s="26"/>
      <c r="G18" s="26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</row>
    <row r="19" spans="1:7" s="22" customFormat="1" ht="25.5">
      <c r="A19" s="23">
        <v>1</v>
      </c>
      <c r="B19" s="20" t="s">
        <v>337</v>
      </c>
      <c r="C19" s="19" t="s">
        <v>338</v>
      </c>
      <c r="D19" s="23">
        <v>100</v>
      </c>
      <c r="E19" s="23">
        <v>5</v>
      </c>
      <c r="F19" s="23">
        <v>2</v>
      </c>
      <c r="G19" s="23">
        <v>107</v>
      </c>
    </row>
    <row r="20" spans="1:7" s="22" customFormat="1" ht="45.75" customHeight="1">
      <c r="A20" s="192" t="s">
        <v>739</v>
      </c>
      <c r="B20" s="193"/>
      <c r="C20" s="193"/>
      <c r="D20" s="193"/>
      <c r="E20" s="193"/>
      <c r="F20" s="193"/>
      <c r="G20" s="193"/>
    </row>
    <row r="21" spans="1:45" s="3" customFormat="1" ht="27.75" customHeight="1">
      <c r="A21" s="109" t="s">
        <v>4</v>
      </c>
      <c r="B21" s="110" t="s">
        <v>740</v>
      </c>
      <c r="C21" s="110" t="s">
        <v>18</v>
      </c>
      <c r="D21" s="108" t="s">
        <v>0</v>
      </c>
      <c r="E21" s="108"/>
      <c r="F21" s="108"/>
      <c r="G21" s="108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</row>
    <row r="22" spans="1:45" s="3" customFormat="1" ht="93.75">
      <c r="A22" s="109"/>
      <c r="B22" s="109"/>
      <c r="C22" s="110"/>
      <c r="D22" s="11" t="s">
        <v>1</v>
      </c>
      <c r="E22" s="11" t="s">
        <v>3</v>
      </c>
      <c r="F22" s="10" t="s">
        <v>17</v>
      </c>
      <c r="G22" s="12" t="s">
        <v>2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</row>
    <row r="23" spans="1:45" s="15" customFormat="1" ht="12.75">
      <c r="A23" s="100" t="s">
        <v>179</v>
      </c>
      <c r="B23" s="101"/>
      <c r="C23" s="102"/>
      <c r="D23" s="26"/>
      <c r="E23" s="26"/>
      <c r="F23" s="26"/>
      <c r="G23" s="26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</row>
    <row r="24" spans="1:45" s="14" customFormat="1" ht="12.75">
      <c r="A24" s="5">
        <v>1</v>
      </c>
      <c r="B24" s="21" t="s">
        <v>611</v>
      </c>
      <c r="C24" s="5" t="s">
        <v>612</v>
      </c>
      <c r="D24" s="6">
        <v>3</v>
      </c>
      <c r="E24" s="6">
        <v>1</v>
      </c>
      <c r="F24" s="6"/>
      <c r="G24" s="6">
        <v>4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</row>
    <row r="25" spans="1:45" s="1" customFormat="1" ht="12.75">
      <c r="A25" s="7"/>
      <c r="B25" s="8"/>
      <c r="C25" s="7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</row>
    <row r="26" spans="1:45" s="1" customFormat="1" ht="12.75">
      <c r="A26" s="7"/>
      <c r="B26" s="8"/>
      <c r="C26" s="7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</row>
    <row r="27" spans="1:45" s="1" customFormat="1" ht="12.75">
      <c r="A27" s="7"/>
      <c r="B27" s="8"/>
      <c r="C27" s="7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</row>
    <row r="28" spans="1:45" s="1" customFormat="1" ht="12.75">
      <c r="A28" s="7"/>
      <c r="B28" s="8"/>
      <c r="C28" s="7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</row>
    <row r="29" spans="1:45" s="1" customFormat="1" ht="12.75">
      <c r="A29" s="7"/>
      <c r="B29" s="8"/>
      <c r="C29" s="7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</row>
    <row r="30" spans="1:45" s="1" customFormat="1" ht="12.75">
      <c r="A30" s="7"/>
      <c r="B30" s="8"/>
      <c r="C30" s="7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</row>
    <row r="31" spans="1:45" s="1" customFormat="1" ht="12.75">
      <c r="A31" s="7"/>
      <c r="B31" s="8"/>
      <c r="C31" s="7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</row>
    <row r="32" spans="1:45" s="1" customFormat="1" ht="12.75">
      <c r="A32" s="7"/>
      <c r="B32" s="8"/>
      <c r="C32" s="7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</row>
    <row r="33" spans="1:45" s="1" customFormat="1" ht="12.75">
      <c r="A33" s="7"/>
      <c r="B33" s="8"/>
      <c r="C33" s="7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</row>
    <row r="34" spans="1:45" s="1" customFormat="1" ht="12.75">
      <c r="A34" s="7"/>
      <c r="B34" s="8"/>
      <c r="C34" s="7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</row>
    <row r="35" spans="1:45" s="1" customFormat="1" ht="12.75">
      <c r="A35" s="7"/>
      <c r="B35" s="8"/>
      <c r="C35" s="7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</row>
    <row r="36" spans="1:45" s="1" customFormat="1" ht="12.75">
      <c r="A36" s="7"/>
      <c r="B36" s="8"/>
      <c r="C36" s="7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</row>
    <row r="37" spans="1:45" s="1" customFormat="1" ht="12.75">
      <c r="A37" s="7"/>
      <c r="B37" s="8"/>
      <c r="C37" s="7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</row>
    <row r="38" spans="1:45" s="1" customFormat="1" ht="12.75">
      <c r="A38" s="7"/>
      <c r="B38" s="8"/>
      <c r="C38" s="7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</row>
    <row r="39" spans="1:45" s="1" customFormat="1" ht="12.75">
      <c r="A39" s="7"/>
      <c r="B39" s="8"/>
      <c r="C39" s="7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</row>
    <row r="40" spans="1:45" s="1" customFormat="1" ht="12.75">
      <c r="A40" s="7"/>
      <c r="B40" s="8"/>
      <c r="C40" s="7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</row>
    <row r="41" spans="1:45" s="1" customFormat="1" ht="12.75">
      <c r="A41" s="7"/>
      <c r="B41" s="8"/>
      <c r="C41" s="7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</row>
    <row r="42" spans="1:45" s="1" customFormat="1" ht="12.75">
      <c r="A42" s="7"/>
      <c r="B42" s="8"/>
      <c r="C42" s="7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</row>
    <row r="43" spans="1:45" s="1" customFormat="1" ht="12.75">
      <c r="A43" s="7"/>
      <c r="B43" s="8"/>
      <c r="C43" s="7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</row>
    <row r="44" spans="1:45" s="1" customFormat="1" ht="12.75">
      <c r="A44" s="7"/>
      <c r="B44" s="8"/>
      <c r="C44" s="7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</row>
    <row r="45" spans="1:45" s="1" customFormat="1" ht="12.75">
      <c r="A45" s="7"/>
      <c r="B45" s="8"/>
      <c r="C45" s="7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</row>
    <row r="46" spans="1:45" s="1" customFormat="1" ht="12.75">
      <c r="A46" s="7"/>
      <c r="B46" s="8"/>
      <c r="C46" s="7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</row>
    <row r="47" spans="1:45" s="1" customFormat="1" ht="12.75">
      <c r="A47" s="7"/>
      <c r="B47" s="8"/>
      <c r="C47" s="7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</row>
    <row r="48" spans="1:45" s="1" customFormat="1" ht="12.75">
      <c r="A48" s="7"/>
      <c r="B48" s="8"/>
      <c r="C48" s="7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</row>
    <row r="49" spans="1:45" s="1" customFormat="1" ht="12.75">
      <c r="A49" s="7"/>
      <c r="B49" s="8"/>
      <c r="C49" s="7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</row>
    <row r="50" spans="1:45" s="1" customFormat="1" ht="12.75">
      <c r="A50" s="7"/>
      <c r="B50" s="8"/>
      <c r="C50" s="7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</row>
    <row r="51" spans="1:45" s="1" customFormat="1" ht="12.75">
      <c r="A51" s="7"/>
      <c r="B51" s="8"/>
      <c r="C51" s="7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</row>
    <row r="52" spans="1:45" s="1" customFormat="1" ht="12.75">
      <c r="A52" s="7"/>
      <c r="B52" s="8"/>
      <c r="C52" s="7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</row>
    <row r="53" spans="1:45" s="1" customFormat="1" ht="12.75">
      <c r="A53" s="7"/>
      <c r="B53" s="8"/>
      <c r="C53" s="7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</row>
    <row r="54" spans="1:45" s="1" customFormat="1" ht="12.75">
      <c r="A54" s="7"/>
      <c r="B54" s="8"/>
      <c r="C54" s="7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</row>
    <row r="55" spans="1:45" s="1" customFormat="1" ht="12.75">
      <c r="A55" s="7"/>
      <c r="B55" s="8"/>
      <c r="C55" s="7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</row>
    <row r="56" spans="1:45" s="1" customFormat="1" ht="12.75">
      <c r="A56" s="7"/>
      <c r="B56" s="8"/>
      <c r="C56" s="7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</row>
    <row r="57" spans="1:45" s="1" customFormat="1" ht="12.75">
      <c r="A57" s="7"/>
      <c r="B57" s="8"/>
      <c r="C57" s="7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</row>
    <row r="58" spans="1:45" s="1" customFormat="1" ht="12.75">
      <c r="A58" s="7"/>
      <c r="B58" s="8"/>
      <c r="C58" s="7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</row>
    <row r="59" spans="1:45" s="1" customFormat="1" ht="12.75">
      <c r="A59" s="7"/>
      <c r="B59" s="8"/>
      <c r="C59" s="7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</row>
    <row r="60" spans="1:45" s="1" customFormat="1" ht="12.75">
      <c r="A60" s="7"/>
      <c r="B60" s="8"/>
      <c r="C60" s="7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</row>
    <row r="61" spans="1:45" s="1" customFormat="1" ht="12.75">
      <c r="A61" s="7"/>
      <c r="B61" s="8"/>
      <c r="C61" s="7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</row>
    <row r="62" spans="1:45" s="1" customFormat="1" ht="12.75">
      <c r="A62" s="7"/>
      <c r="B62" s="8"/>
      <c r="C62" s="7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</row>
    <row r="63" spans="1:45" s="1" customFormat="1" ht="12.75">
      <c r="A63" s="7"/>
      <c r="B63" s="8"/>
      <c r="C63" s="7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</row>
    <row r="64" spans="1:45" s="1" customFormat="1" ht="12.75">
      <c r="A64" s="7"/>
      <c r="B64" s="8"/>
      <c r="C64" s="7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</row>
    <row r="65" spans="8:45" ht="12.75"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</row>
    <row r="66" spans="8:45" ht="12.75"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</row>
    <row r="67" spans="8:45" ht="12.75"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</row>
    <row r="68" spans="8:45" ht="12.75"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</row>
    <row r="69" spans="8:45" ht="12.75"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</row>
    <row r="70" spans="8:45" ht="12.75"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</row>
    <row r="71" spans="8:45" ht="12.75"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</row>
    <row r="72" spans="8:45" ht="12.75"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</row>
    <row r="73" spans="8:45" ht="12.75"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</row>
  </sheetData>
  <sheetProtection/>
  <mergeCells count="13">
    <mergeCell ref="A2:G2"/>
    <mergeCell ref="A1:G1"/>
    <mergeCell ref="A20:G20"/>
    <mergeCell ref="A23:C23"/>
    <mergeCell ref="A21:A22"/>
    <mergeCell ref="B21:B22"/>
    <mergeCell ref="C21:C22"/>
    <mergeCell ref="D21:G21"/>
    <mergeCell ref="A3:A4"/>
    <mergeCell ref="B3:B4"/>
    <mergeCell ref="C3:C4"/>
    <mergeCell ref="D3:G3"/>
    <mergeCell ref="A18:C18"/>
  </mergeCells>
  <printOptions/>
  <pageMargins left="0.2362204724409449" right="0" top="0.1968503937007874" bottom="0.1968503937007874" header="0.275590551181102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Соколова Ольга Владимировна</cp:lastModifiedBy>
  <cp:lastPrinted>2018-07-18T01:39:43Z</cp:lastPrinted>
  <dcterms:created xsi:type="dcterms:W3CDTF">1996-10-08T23:32:33Z</dcterms:created>
  <dcterms:modified xsi:type="dcterms:W3CDTF">2018-07-18T04:02:21Z</dcterms:modified>
  <cp:category/>
  <cp:version/>
  <cp:contentType/>
  <cp:contentStatus/>
</cp:coreProperties>
</file>