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C4" i="1" l="1"/>
  <c r="D9" i="1" l="1"/>
  <c r="D4" i="1" s="1"/>
  <c r="E4" i="1" s="1"/>
  <c r="E15" i="1"/>
  <c r="E14" i="1"/>
  <c r="E13" i="1"/>
  <c r="E12" i="1"/>
  <c r="E11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<sst xmlns="http://schemas.openxmlformats.org/spreadsheetml/2006/main" count="22" uniqueCount="21">
  <si>
    <t>Наименование статьи расходов</t>
  </si>
  <si>
    <t>План</t>
  </si>
  <si>
    <t>Выполнено (с учетом кредиторской задолженности)</t>
  </si>
  <si>
    <t>Эффективность</t>
  </si>
  <si>
    <t>Всего</t>
  </si>
  <si>
    <t>Государственная программа Магаданской области "Развитие информационного общества в Магаданской области" на 2014-2020 годы</t>
  </si>
  <si>
    <t>Государственная программа Магаданской области "Развитие системы государственного и муниципального управления и профилактика коррупции в Магаданской области" на 2017-2021 годы"</t>
  </si>
  <si>
    <t>Государственная программа Магаданской области "Развитие культуры и туризма в Магаданской области" на 2014-2020 годы"</t>
  </si>
  <si>
    <t>Расходы на выплаты по оплате труда работников государственных органов и на обеспечение функций государственных органов</t>
  </si>
  <si>
    <t>Компенсация расходов на оплату стоимости проезда и провоза багажа к месту использования отпуска и обратно лицам из областного бюджета, распорложенных в районах Крайнего Севера и приравненных к ним местностям</t>
  </si>
  <si>
    <t>Компенсация расходов на оплату стоимости проезда и провоза багажа при переезде лиц (работников), а также членов их семей при заключении (расторжении) трудовых договоров с организациями, финансируемыми из областного бюджета, распорложенными в районах Крайнего Севера и приравненных к ним местностям</t>
  </si>
  <si>
    <t xml:space="preserve">Осуществление переданных органам государчтвенной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Россйской Федерации на государственную регистрацию актов гражданского состояния </t>
  </si>
  <si>
    <t>Субвенции бюджетам городских округов на осуществление государственных полномочий по созданию и деятельности административных комиссий</t>
  </si>
  <si>
    <t>Единовременные выплаты лицам, которым присвоены почетные звания (Закон Магаданской области от 03 марта 2016 года № 1996-ОЗ)</t>
  </si>
  <si>
    <t>Расходы на выполнение других обязательств государства</t>
  </si>
  <si>
    <t>на 01 января 2019 г.</t>
  </si>
  <si>
    <t>Расходы на обеспечение деятельности (оказание услуг) государственных учреждений, иные бюджетные ассигнования</t>
  </si>
  <si>
    <t>Информация об использовании бюджетных средств департаментом за 2018 год (тыс. рублей)</t>
  </si>
  <si>
    <t xml:space="preserve"> </t>
  </si>
  <si>
    <t xml:space="preserve">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</si>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</sst>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rgb="FF486FB4"/>
      <name val="PT Sans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wrapText="1" indent="1"/>
    </xf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13" workbookViewId="0">
      <selection activeCell="A5" sqref="A5:XFD5"/>
    </sheetView>
  </sheetViews>
  <sheetFormatPr defaultRowHeight="15"/>
  <cols>
    <col min="2" max="2" width="44.5703125" customWidth="1"/>
    <col min="3" max="3" width="13.85546875" customWidth="1"/>
    <col min="4" max="4" width="17.85546875" customWidth="1"/>
    <col min="5" max="5" width="20.85546875" customWidth="1"/>
    <col min="8" max="8" width="12.5703125" customWidth="1"/>
  </cols>
  <sheetData>
    <row r="1" spans="1:12">
      <c r="B1" s="2" t="s">
        <v>17</v>
      </c>
    </row>
    <row r="2" spans="1:12">
      <c r="D2" t="s">
        <v>15</v>
      </c>
    </row>
    <row r="3" spans="1:12" ht="60">
      <c r="B3" s="6" t="s">
        <v>0</v>
      </c>
      <c r="C3" s="6" t="s">
        <v>1</v>
      </c>
      <c r="D3" s="6" t="s">
        <v>2</v>
      </c>
      <c r="E3" s="6" t="s">
        <v>3</v>
      </c>
    </row>
    <row r="4" spans="1:12">
      <c r="B4" s="3" t="s">
        <v>4</v>
      </c>
      <c r="C4" s="4">
        <f>SUM(C5:C15)</f>
        <v>223842.80000000002</v>
      </c>
      <c r="D4" s="4">
        <f>SUM(D5:D15)</f>
        <v>221025.1</v>
      </c>
      <c r="E4" s="8">
        <f>D4/C4*100</f>
        <v>98.741214816826812</v>
      </c>
      <c r="H4" s="7"/>
    </row>
    <row r="5" spans="1:12" ht="60">
      <c r="B5" s="5" t="s">
        <v>5</v>
      </c>
      <c r="C5" s="8">
        <v>1393</v>
      </c>
      <c r="D5" s="8">
        <v>1391.5</v>
      </c>
      <c r="E5" s="8">
        <f>D5/C5*100</f>
        <v>99.892318736539849</v>
      </c>
    </row>
    <row r="6" spans="1:12" ht="75">
      <c r="B6" s="5" t="s">
        <v>6</v>
      </c>
      <c r="C6" s="8">
        <v>173</v>
      </c>
      <c r="D6" s="8">
        <v>173</v>
      </c>
      <c r="E6" s="8">
        <f t="shared" ref="E6:E15" si="0">D6/C6*100</f>
        <v>100</v>
      </c>
    </row>
    <row r="7" spans="1:12" ht="45">
      <c r="B7" s="5" t="s">
        <v>7</v>
      </c>
      <c r="C7" s="8">
        <v>200</v>
      </c>
      <c r="D7" s="8">
        <v>200</v>
      </c>
      <c r="E7" s="8">
        <f t="shared" si="0"/>
        <v>100</v>
      </c>
    </row>
    <row r="8" spans="1:12" ht="60">
      <c r="B8" s="5" t="s">
        <v>8</v>
      </c>
      <c r="C8" s="8">
        <v>128746.1</v>
      </c>
      <c r="D8" s="8">
        <v>126858.6</v>
      </c>
      <c r="E8" s="8">
        <f t="shared" si="0"/>
        <v>98.533936173600594</v>
      </c>
    </row>
    <row r="9" spans="1:12" ht="49.5" customHeight="1">
      <c r="B9" s="5" t="s">
        <v>16</v>
      </c>
      <c r="C9" s="8">
        <v>52802.8</v>
      </c>
      <c r="D9" s="8">
        <f>52631.9+29.6</f>
        <v>52661.5</v>
      </c>
      <c r="E9" s="8">
        <f t="shared" si="0"/>
        <v>99.732400554516047</v>
      </c>
      <c r="L9" t="s">
        <v>20</v>
      </c>
    </row>
    <row r="10" spans="1:12" ht="90">
      <c r="B10" s="5" t="s">
        <v>9</v>
      </c>
      <c r="C10" s="8">
        <v>2897.5</v>
      </c>
      <c r="D10" s="8">
        <v>2796.7</v>
      </c>
      <c r="E10" s="8">
        <f t="shared" si="0"/>
        <v>96.521138912855903</v>
      </c>
      <c r="H10" t="s">
        <v>18</v>
      </c>
      <c r="J10" t="s">
        <v>19</v>
      </c>
    </row>
    <row r="11" spans="1:12" ht="120">
      <c r="B11" s="5" t="s">
        <v>10</v>
      </c>
      <c r="C11" s="8">
        <v>294.39999999999998</v>
      </c>
      <c r="D11" s="8">
        <v>294.3</v>
      </c>
      <c r="E11" s="8">
        <f t="shared" si="0"/>
        <v>99.96603260869567</v>
      </c>
    </row>
    <row r="12" spans="1:12" ht="120">
      <c r="A12" t="s">
        <v>18</v>
      </c>
      <c r="B12" s="5" t="s">
        <v>11</v>
      </c>
      <c r="C12" s="8">
        <v>26540.799999999999</v>
      </c>
      <c r="D12" s="8">
        <v>26499.3</v>
      </c>
      <c r="E12" s="8">
        <f t="shared" si="0"/>
        <v>99.843636966481796</v>
      </c>
    </row>
    <row r="13" spans="1:12" ht="60">
      <c r="B13" s="5" t="s">
        <v>12</v>
      </c>
      <c r="C13" s="8">
        <v>10599</v>
      </c>
      <c r="D13" s="8">
        <v>9954</v>
      </c>
      <c r="E13" s="8">
        <f t="shared" si="0"/>
        <v>93.914520237758282</v>
      </c>
    </row>
    <row r="14" spans="1:12" ht="60">
      <c r="B14" s="5" t="s">
        <v>13</v>
      </c>
      <c r="C14" s="8">
        <v>10.199999999999999</v>
      </c>
      <c r="D14" s="8">
        <v>10.199999999999999</v>
      </c>
      <c r="E14" s="8">
        <f t="shared" si="0"/>
        <v>100</v>
      </c>
    </row>
    <row r="15" spans="1:12" ht="30">
      <c r="B15" s="5" t="s">
        <v>14</v>
      </c>
      <c r="C15" s="8">
        <v>186</v>
      </c>
      <c r="D15" s="8">
        <v>186</v>
      </c>
      <c r="E15" s="8">
        <f t="shared" si="0"/>
        <v>100</v>
      </c>
    </row>
    <row r="16" spans="1:12">
      <c r="B16" s="1"/>
    </row>
    <row r="17" spans="2:2">
      <c r="B17" s="1"/>
    </row>
    <row r="18" spans="2:2">
      <c r="B1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2019-12-03T03:54:01Z</dcterms:modified>
</cp:coreProperties>
</file>